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-F10 - Propuesta eco" sheetId="1" r:id="rId4"/>
  </sheets>
  <definedNames/>
  <calcPr/>
  <extLst>
    <ext uri="GoogleSheetsCustomDataVersion2">
      <go:sheetsCustomData xmlns:go="http://customooxmlschemas.google.com/" r:id="rId5" roundtripDataChecksum="NgxM2xtxuCKDqyL6R0SZfY/7RHZzR3hD61NZFzWrOvk="/>
    </ext>
  </extLst>
</workbook>
</file>

<file path=xl/sharedStrings.xml><?xml version="1.0" encoding="utf-8"?>
<sst xmlns="http://schemas.openxmlformats.org/spreadsheetml/2006/main" count="70" uniqueCount="32">
  <si>
    <t>Propuesta de Mantenimiento Preventivo:</t>
  </si>
  <si>
    <t>Llamado a propuesta: _________________________________________ (Indicar número del Llamado a propuesta  correspondiente)</t>
  </si>
  <si>
    <r>
      <rPr>
        <rFont val="Arial"/>
        <color rgb="FF000000"/>
        <sz val="12.0"/>
      </rPr>
      <t>El que suscribe........................................................................................................., domiciliado a los efectos legales en la calle ................................................................................, N°......................., en representación de la empresa..............................................................................................................................se compromete a cumplir las condiciones detalladas en el contrato n°...................... denominado “</t>
    </r>
    <r>
      <rPr>
        <rFont val="Arial"/>
        <b/>
        <color rgb="FF000000"/>
        <sz val="12.0"/>
      </rPr>
      <t xml:space="preserve"> ADQUISICIÓN DE HASTA CUATRO (4) CHASIS-CABINA CON EQUIPO RECOLECTOR COMPACTADOR DE CARGA TRASERA Y LEVANTA CONTENEDOR - CAPACIDAD ENTRE 7-8m³
</t>
    </r>
    <r>
      <rPr>
        <rFont val="Arial"/>
        <color rgb="FF000000"/>
        <sz val="10.0"/>
      </rPr>
      <t>”, de acuerdo a los documentos del lla</t>
    </r>
    <r>
      <rPr>
        <rFont val="Arial"/>
        <color rgb="FF000000"/>
        <sz val="12.0"/>
      </rPr>
      <t>mado que ha tenido a la vista, por los montos detallados a continuación.</t>
    </r>
  </si>
  <si>
    <t>EJEMPLO DE PROPUESTA DE COSTOS DE MANTENIMIENTO PREVENTIVO A SER PRESENTADA</t>
  </si>
  <si>
    <r>
      <rPr>
        <rFont val="Arial"/>
        <color rgb="FF000000"/>
        <sz val="11.0"/>
      </rPr>
      <t xml:space="preserve">COSTO DE MANTENIMIENTO PREVENTIVO DEL </t>
    </r>
    <r>
      <rPr>
        <rFont val="Arial"/>
        <b/>
        <color rgb="FF000000"/>
        <sz val="11.0"/>
        <u/>
      </rPr>
      <t>EQUIPO XXXX</t>
    </r>
    <r>
      <rPr>
        <rFont val="Arial"/>
        <color rgb="FF000000"/>
        <sz val="11.0"/>
      </rPr>
      <t xml:space="preserve"> DE ACUERDO AL PLAN DE MANTENIMIENTO PROPUESTO</t>
    </r>
  </si>
  <si>
    <t>EJEMPLO</t>
  </si>
  <si>
    <t>TIPO DE SERVICIO DE MANTENIMIENTO</t>
  </si>
  <si>
    <t>M1</t>
  </si>
  <si>
    <t>M2</t>
  </si>
  <si>
    <t>M3</t>
  </si>
  <si>
    <t>M4</t>
  </si>
  <si>
    <t>TOTAL (USD)</t>
  </si>
  <si>
    <t>ACUMULADO (USD)</t>
  </si>
  <si>
    <t>MANTENIMIENTO A REALIZAR POR KM</t>
  </si>
  <si>
    <t>PROPUESTA MANTENIMIENTO PREVENTIVO CAMION</t>
  </si>
  <si>
    <t>...</t>
  </si>
  <si>
    <t>..</t>
  </si>
  <si>
    <t>Mn</t>
  </si>
  <si>
    <t>MANTENIMIENTO A REALIZAR POR HORAS MOTOR</t>
  </si>
  <si>
    <t>-</t>
  </si>
  <si>
    <t>PROPUESTA MANTENIMIENTO PREVENTIVO EQUIPO COMPACTADOR TRASERO y LEVANTACONTENEDOR</t>
  </si>
  <si>
    <t>PROPUESTA MANTENIMIENTO PREVENTIVO LEVANTACONTENEDOR</t>
  </si>
  <si>
    <t>Camión</t>
  </si>
  <si>
    <t>Compactador trasero y Levantacontenedor</t>
  </si>
  <si>
    <t>Período de evaluación</t>
  </si>
  <si>
    <t>6.000 HS MOTOR</t>
  </si>
  <si>
    <t>Costo de MP en el período de evaluación (USD)</t>
  </si>
  <si>
    <t>Aclaraciones:</t>
  </si>
  <si>
    <t>__________________________________</t>
  </si>
  <si>
    <t>________________________________________</t>
  </si>
  <si>
    <t>Firma/s del Representante Legal del Interesado</t>
  </si>
  <si>
    <t>Nombre/s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</si>
</sst>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sz val="14.0"/>
      <color rgb="FF000000"/>
      <name val="Arial"/>
    </font>
    <font/>
    <font>
      <sz val="11.0"/>
      <color rgb="FF000000"/>
      <name val="Arial"/>
    </font>
    <font>
      <sz val="14.0"/>
      <color theme="1"/>
      <name val="Calibri"/>
    </font>
    <font>
      <sz val="12.0"/>
      <color rgb="FF000000"/>
      <name val="Arial"/>
    </font>
    <font>
      <b/>
      <sz val="11.0"/>
      <color rgb="FF000000"/>
      <name val="Arial"/>
    </font>
    <font>
      <b/>
      <sz val="14.0"/>
      <color rgb="FF000000"/>
      <name val="Arial"/>
    </font>
    <font>
      <b/>
      <sz val="12.0"/>
      <color rgb="FF000000"/>
      <name val="Times New Roman"/>
    </font>
    <font>
      <sz val="10.0"/>
      <color rgb="FF000000"/>
      <name val="Times New Roman"/>
    </font>
    <font>
      <b/>
      <sz val="10.0"/>
      <color rgb="FF000000"/>
      <name val="Times New Roman"/>
    </font>
    <font>
      <sz val="10.0"/>
      <color rgb="FF000000"/>
      <name val="Arial"/>
    </font>
    <font>
      <b/>
      <u/>
      <sz val="14.0"/>
      <color rgb="FF000000"/>
      <name val="Arial"/>
    </font>
    <font>
      <b/>
      <u/>
      <sz val="14.0"/>
      <color rgb="FF000000"/>
      <name val="Arial"/>
    </font>
    <font>
      <b/>
      <u/>
      <sz val="16.0"/>
      <color rgb="FF000000"/>
      <name val="Arial"/>
    </font>
  </fonts>
  <fills count="2">
    <fill>
      <patternFill patternType="none"/>
    </fill>
    <fill>
      <patternFill patternType="lightGray"/>
    </fill>
  </fills>
  <borders count="16">
    <border/>
    <border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</border>
    <border>
      <top style="hair">
        <color rgb="FF000000"/>
      </top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</border>
    <border>
      <right style="hair">
        <color rgb="FF000000"/>
      </right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bottom style="hair">
        <color rgb="FF000000"/>
      </bottom>
    </border>
    <border>
      <bottom style="hair">
        <color rgb="FF000000"/>
      </bottom>
    </border>
    <border>
      <right style="hair">
        <color rgb="FF000000"/>
      </right>
      <top style="hair">
        <color rgb="FF000000"/>
      </top>
    </border>
    <border>
      <right style="hair">
        <color rgb="FF000000"/>
      </right>
      <bottom style="hair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vertical="center" wrapText="1"/>
    </xf>
    <xf borderId="1" fillId="0" fontId="2" numFmtId="0" xfId="0" applyBorder="1" applyFont="1"/>
    <xf borderId="0" fillId="0" fontId="3" numFmtId="0" xfId="0" applyAlignment="1" applyFont="1">
      <alignment shrinkToFit="0" vertical="bottom" wrapText="1"/>
    </xf>
    <xf borderId="0" fillId="0" fontId="3" numFmtId="0" xfId="0" applyAlignment="1" applyFont="1">
      <alignment horizontal="center" shrinkToFit="0" vertical="bottom" wrapText="1"/>
    </xf>
    <xf borderId="0" fillId="0" fontId="4" numFmtId="0" xfId="0" applyAlignment="1" applyFont="1">
      <alignment horizontal="center"/>
    </xf>
    <xf borderId="0" fillId="0" fontId="1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left" readingOrder="0" shrinkToFit="0" vertical="center" wrapText="1"/>
    </xf>
    <xf borderId="2" fillId="0" fontId="3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4" fillId="0" fontId="6" numFmtId="0" xfId="0" applyAlignment="1" applyBorder="1" applyFont="1">
      <alignment shrinkToFit="0" vertical="bottom" wrapText="1"/>
    </xf>
    <xf borderId="5" fillId="0" fontId="2" numFmtId="0" xfId="0" applyBorder="1" applyFont="1"/>
    <xf borderId="6" fillId="0" fontId="3" numFmtId="0" xfId="0" applyAlignment="1" applyBorder="1" applyFont="1">
      <alignment shrinkToFit="0" vertical="bottom" wrapText="0"/>
    </xf>
    <xf borderId="7" fillId="0" fontId="3" numFmtId="0" xfId="0" applyAlignment="1" applyBorder="1" applyFont="1">
      <alignment shrinkToFit="0" vertical="bottom" wrapText="1"/>
    </xf>
    <xf borderId="0" fillId="0" fontId="3" numFmtId="0" xfId="0" applyAlignment="1" applyFont="1">
      <alignment horizontal="center" shrinkToFit="0" vertical="bottom" wrapText="0"/>
    </xf>
    <xf borderId="7" fillId="0" fontId="2" numFmtId="0" xfId="0" applyBorder="1" applyFont="1"/>
    <xf borderId="0" fillId="0" fontId="7" numFmtId="0" xfId="0" applyAlignment="1" applyFont="1">
      <alignment shrinkToFit="0" vertical="bottom" wrapText="1"/>
    </xf>
    <xf borderId="4" fillId="0" fontId="8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shrinkToFit="0" vertical="bottom" wrapText="1"/>
    </xf>
    <xf borderId="8" fillId="0" fontId="9" numFmtId="0" xfId="0" applyAlignment="1" applyBorder="1" applyFont="1">
      <alignment shrinkToFit="0" vertical="bottom" wrapText="1"/>
    </xf>
    <xf borderId="8" fillId="0" fontId="10" numFmtId="0" xfId="0" applyAlignment="1" applyBorder="1" applyFont="1">
      <alignment horizontal="center" shrinkToFit="0" vertical="bottom" wrapText="1"/>
    </xf>
    <xf borderId="8" fillId="0" fontId="6" numFmtId="0" xfId="0" applyAlignment="1" applyBorder="1" applyFont="1">
      <alignment horizontal="center" shrinkToFit="0" vertical="bottom" wrapText="0"/>
    </xf>
    <xf borderId="9" fillId="0" fontId="6" numFmtId="0" xfId="0" applyAlignment="1" applyBorder="1" applyFont="1">
      <alignment horizontal="center" shrinkToFit="0" textRotation="90" vertical="center" wrapText="0"/>
    </xf>
    <xf borderId="8" fillId="0" fontId="9" numFmtId="3" xfId="0" applyAlignment="1" applyBorder="1" applyFont="1" applyNumberFormat="1">
      <alignment horizontal="center" shrinkToFit="0" vertical="bottom" wrapText="0"/>
    </xf>
    <xf borderId="8" fillId="0" fontId="6" numFmtId="3" xfId="0" applyAlignment="1" applyBorder="1" applyFont="1" applyNumberFormat="1">
      <alignment horizontal="center" shrinkToFit="0" vertical="bottom" wrapText="0"/>
    </xf>
    <xf borderId="10" fillId="0" fontId="2" numFmtId="0" xfId="0" applyBorder="1" applyFont="1"/>
    <xf borderId="6" fillId="0" fontId="11" numFmtId="0" xfId="0" applyAlignment="1" applyBorder="1" applyFont="1">
      <alignment shrinkToFit="0" vertical="bottom" wrapText="0"/>
    </xf>
    <xf borderId="0" fillId="0" fontId="11" numFmtId="0" xfId="0" applyAlignment="1" applyFont="1">
      <alignment shrinkToFit="0" vertical="bottom" wrapText="0"/>
    </xf>
    <xf borderId="11" fillId="0" fontId="2" numFmtId="0" xfId="0" applyBorder="1" applyFont="1"/>
    <xf borderId="12" fillId="0" fontId="3" numFmtId="0" xfId="0" applyAlignment="1" applyBorder="1" applyFont="1">
      <alignment shrinkToFit="0" vertical="bottom" wrapText="0"/>
    </xf>
    <xf borderId="13" fillId="0" fontId="3" numFmtId="0" xfId="0" applyAlignment="1" applyBorder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14" fillId="0" fontId="3" numFmtId="0" xfId="0" applyAlignment="1" applyBorder="1" applyFont="1">
      <alignment shrinkToFit="0" vertical="bottom" wrapText="0"/>
    </xf>
    <xf borderId="0" fillId="0" fontId="12" numFmtId="0" xfId="0" applyAlignment="1" applyFont="1">
      <alignment shrinkToFit="0" vertical="bottom" wrapText="0"/>
    </xf>
    <xf borderId="7" fillId="0" fontId="3" numFmtId="0" xfId="0" applyAlignment="1" applyBorder="1" applyFont="1">
      <alignment shrinkToFit="0" vertical="bottom" wrapText="0"/>
    </xf>
    <xf borderId="8" fillId="0" fontId="9" numFmtId="0" xfId="0" applyAlignment="1" applyBorder="1" applyFont="1">
      <alignment horizontal="center" shrinkToFit="0" vertical="bottom" wrapText="1"/>
    </xf>
    <xf borderId="3" fillId="0" fontId="13" numFmtId="0" xfId="0" applyAlignment="1" applyBorder="1" applyFont="1">
      <alignment shrinkToFit="0" vertical="bottom" wrapText="0"/>
    </xf>
    <xf borderId="15" fillId="0" fontId="3" numFmtId="0" xfId="0" applyAlignment="1" applyBorder="1" applyFont="1">
      <alignment shrinkToFit="0" vertical="bottom" wrapText="0"/>
    </xf>
    <xf borderId="3" fillId="0" fontId="14" numFmtId="0" xfId="0" applyAlignment="1" applyBorder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shrinkToFit="0" vertical="center" wrapText="0"/>
    </xf>
    <xf borderId="4" fillId="0" fontId="1" numFmtId="0" xfId="0" applyAlignment="1" applyBorder="1" applyFont="1">
      <alignment horizontal="left" shrinkToFit="0" vertical="center" wrapText="0"/>
    </xf>
    <xf borderId="4" fillId="0" fontId="1" numFmtId="0" xfId="0" applyAlignment="1" applyBorder="1" applyFont="1">
      <alignment horizontal="left" shrinkToFit="0" vertical="center" wrapText="1"/>
    </xf>
    <xf borderId="0" fillId="0" fontId="3" numFmtId="0" xfId="0" applyAlignment="1" applyFont="1">
      <alignment shrinkToFit="0" vertical="center" wrapText="0"/>
    </xf>
    <xf borderId="4" fillId="0" fontId="3" numFmtId="0" xfId="0" applyAlignment="1" applyBorder="1" applyFont="1">
      <alignment horizontal="left" shrinkToFit="0" vertical="bottom" wrapText="0"/>
    </xf>
    <xf borderId="4" fillId="0" fontId="7" numFmtId="0" xfId="0" applyAlignment="1" applyBorder="1" applyFont="1">
      <alignment horizontal="center" shrinkToFit="0" vertical="center" wrapText="0"/>
    </xf>
    <xf borderId="4" fillId="0" fontId="3" numFmtId="0" xfId="0" applyAlignment="1" applyBorder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0" fillId="0" fontId="5" numFmtId="0" xfId="0" applyAlignment="1" applyFont="1">
      <alignment horizontal="center" shrinkToFit="0" vertical="bottom" wrapText="1"/>
    </xf>
    <xf borderId="0" fillId="0" fontId="11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.75"/>
    <col customWidth="1" min="2" max="2" width="6.38"/>
    <col customWidth="1" min="3" max="7" width="7.13"/>
    <col customWidth="1" min="8" max="8" width="17.25"/>
    <col customWidth="1" min="9" max="9" width="7.13"/>
    <col customWidth="1" min="10" max="10" width="14.25"/>
    <col customWidth="1" min="11" max="11" width="18.63"/>
    <col customWidth="1" min="12" max="13" width="13.5"/>
    <col customWidth="1" min="14" max="15" width="7.13"/>
    <col customWidth="1" min="16" max="19" width="7.25"/>
    <col customWidth="1" min="20" max="20" width="12.25"/>
    <col customWidth="1" min="21" max="21" width="18.63"/>
    <col customWidth="1" min="22" max="22" width="7.13"/>
    <col customWidth="1" min="23" max="23" width="39.25"/>
    <col customWidth="1" min="24" max="37" width="17.5"/>
  </cols>
  <sheetData>
    <row r="1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ht="11.25" customHeight="1">
      <c r="A2" s="4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ht="32.25" customHeight="1">
      <c r="A3" s="5" t="s">
        <v>1</v>
      </c>
      <c r="U3" s="6"/>
      <c r="V3" s="6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ht="14.25" customHeight="1">
      <c r="A4" s="4"/>
      <c r="B4" s="4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ht="110.25" customHeight="1">
      <c r="A5" s="7" t="s">
        <v>2</v>
      </c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ht="33.0" customHeight="1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ht="13.5" customHeight="1">
      <c r="A7" s="8"/>
      <c r="B7" s="11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12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ht="33.0" customHeight="1">
      <c r="A8" s="1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14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ht="33.0" customHeight="1">
      <c r="A9" s="13"/>
      <c r="B9" s="15" t="s">
        <v>4</v>
      </c>
      <c r="V9" s="16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ht="33.0" customHeight="1">
      <c r="A10" s="13"/>
      <c r="B10" s="4"/>
      <c r="C10" s="17" t="s">
        <v>5</v>
      </c>
      <c r="F10" s="3"/>
      <c r="G10" s="3"/>
      <c r="H10" s="3"/>
      <c r="I10" s="3"/>
      <c r="J10" s="3"/>
      <c r="K10" s="3"/>
      <c r="L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ht="29.25" customHeight="1">
      <c r="A11" s="13"/>
      <c r="D11" s="10"/>
      <c r="E11" s="10"/>
      <c r="F11" s="18" t="s">
        <v>6</v>
      </c>
      <c r="G11" s="2"/>
      <c r="H11" s="2"/>
      <c r="I11" s="12"/>
      <c r="J11" s="3"/>
      <c r="K11" s="3"/>
      <c r="L11" s="3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</row>
    <row r="12" ht="33.0" customHeight="1">
      <c r="A12" s="13"/>
      <c r="D12" s="10"/>
      <c r="E12" s="10"/>
      <c r="F12" s="20" t="s">
        <v>7</v>
      </c>
      <c r="G12" s="21" t="s">
        <v>8</v>
      </c>
      <c r="H12" s="21" t="s">
        <v>9</v>
      </c>
      <c r="I12" s="21" t="s">
        <v>10</v>
      </c>
      <c r="J12" s="22" t="s">
        <v>11</v>
      </c>
      <c r="K12" s="22" t="s">
        <v>12</v>
      </c>
      <c r="L12" s="10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</row>
    <row r="13" ht="27.75" customHeight="1">
      <c r="A13" s="13"/>
      <c r="D13" s="23" t="s">
        <v>13</v>
      </c>
      <c r="E13" s="20">
        <v>5000.0</v>
      </c>
      <c r="F13" s="24">
        <f t="shared" ref="F13:F24" si="1">16500/40</f>
        <v>412.5</v>
      </c>
      <c r="G13" s="24"/>
      <c r="H13" s="24"/>
      <c r="I13" s="24"/>
      <c r="J13" s="25">
        <f t="shared" ref="J13:J24" si="2">SUM(F13:I13)</f>
        <v>412.5</v>
      </c>
      <c r="K13" s="25">
        <f>J13</f>
        <v>412.5</v>
      </c>
      <c r="L13" s="10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</row>
    <row r="14" ht="27.75" customHeight="1">
      <c r="A14" s="13"/>
      <c r="D14" s="26"/>
      <c r="E14" s="20">
        <v>10000.0</v>
      </c>
      <c r="F14" s="24">
        <f t="shared" si="1"/>
        <v>412.5</v>
      </c>
      <c r="G14" s="24">
        <f>15000/40</f>
        <v>375</v>
      </c>
      <c r="H14" s="24"/>
      <c r="I14" s="24"/>
      <c r="J14" s="25">
        <f t="shared" si="2"/>
        <v>787.5</v>
      </c>
      <c r="K14" s="25">
        <f t="shared" ref="K14:K24" si="3">J14+K13</f>
        <v>1200</v>
      </c>
      <c r="L14" s="10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</row>
    <row r="15" ht="27.75" customHeight="1">
      <c r="A15" s="13"/>
      <c r="D15" s="26"/>
      <c r="E15" s="20">
        <v>15000.0</v>
      </c>
      <c r="F15" s="24">
        <f t="shared" si="1"/>
        <v>412.5</v>
      </c>
      <c r="G15" s="10"/>
      <c r="H15" s="24">
        <f>18000/40</f>
        <v>450</v>
      </c>
      <c r="I15" s="24"/>
      <c r="J15" s="25">
        <f t="shared" si="2"/>
        <v>862.5</v>
      </c>
      <c r="K15" s="25">
        <f t="shared" si="3"/>
        <v>2062.5</v>
      </c>
      <c r="L15" s="10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</row>
    <row r="16" ht="27.75" customHeight="1">
      <c r="A16" s="13"/>
      <c r="D16" s="26"/>
      <c r="E16" s="20">
        <v>20000.0</v>
      </c>
      <c r="F16" s="24">
        <f t="shared" si="1"/>
        <v>412.5</v>
      </c>
      <c r="G16" s="24">
        <f>15000/40</f>
        <v>375</v>
      </c>
      <c r="H16" s="24"/>
      <c r="I16" s="24">
        <f>25000/40</f>
        <v>625</v>
      </c>
      <c r="J16" s="25">
        <f t="shared" si="2"/>
        <v>1412.5</v>
      </c>
      <c r="K16" s="25">
        <f t="shared" si="3"/>
        <v>3475</v>
      </c>
      <c r="L16" s="10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</row>
    <row r="17" ht="27.75" customHeight="1">
      <c r="A17" s="13"/>
      <c r="D17" s="26"/>
      <c r="E17" s="20">
        <v>25000.0</v>
      </c>
      <c r="F17" s="24">
        <f t="shared" si="1"/>
        <v>412.5</v>
      </c>
      <c r="G17" s="10"/>
      <c r="H17" s="24"/>
      <c r="I17" s="24"/>
      <c r="J17" s="25">
        <f t="shared" si="2"/>
        <v>412.5</v>
      </c>
      <c r="K17" s="25">
        <f t="shared" si="3"/>
        <v>3887.5</v>
      </c>
      <c r="L17" s="10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</row>
    <row r="18" ht="27.75" customHeight="1">
      <c r="A18" s="13"/>
      <c r="D18" s="26"/>
      <c r="E18" s="20">
        <v>30000.0</v>
      </c>
      <c r="F18" s="24">
        <f t="shared" si="1"/>
        <v>412.5</v>
      </c>
      <c r="G18" s="24">
        <f>15000/40</f>
        <v>375</v>
      </c>
      <c r="H18" s="24">
        <f>18000/40</f>
        <v>450</v>
      </c>
      <c r="I18" s="24"/>
      <c r="J18" s="25">
        <f t="shared" si="2"/>
        <v>1237.5</v>
      </c>
      <c r="K18" s="25">
        <f t="shared" si="3"/>
        <v>5125</v>
      </c>
      <c r="L18" s="10"/>
      <c r="W18" s="10"/>
      <c r="X18" s="10"/>
      <c r="Y18" s="10"/>
      <c r="Z18" s="10"/>
      <c r="AA18" s="10"/>
      <c r="AB18" s="10"/>
      <c r="AC18" s="10"/>
      <c r="AD18" s="3"/>
      <c r="AE18" s="3"/>
      <c r="AF18" s="3"/>
      <c r="AG18" s="3"/>
      <c r="AH18" s="3"/>
      <c r="AI18" s="3"/>
      <c r="AJ18" s="3"/>
      <c r="AK18" s="3"/>
    </row>
    <row r="19" ht="27.75" customHeight="1">
      <c r="A19" s="13"/>
      <c r="D19" s="26"/>
      <c r="E19" s="20">
        <v>35000.0</v>
      </c>
      <c r="F19" s="24">
        <f t="shared" si="1"/>
        <v>412.5</v>
      </c>
      <c r="G19" s="10"/>
      <c r="H19" s="24"/>
      <c r="I19" s="24"/>
      <c r="J19" s="25">
        <f t="shared" si="2"/>
        <v>412.5</v>
      </c>
      <c r="K19" s="25">
        <f t="shared" si="3"/>
        <v>5537.5</v>
      </c>
      <c r="L19" s="10"/>
      <c r="W19" s="10"/>
      <c r="X19" s="10"/>
      <c r="Y19" s="10"/>
      <c r="Z19" s="10"/>
      <c r="AA19" s="10"/>
      <c r="AB19" s="10"/>
      <c r="AC19" s="10"/>
      <c r="AD19" s="3"/>
      <c r="AE19" s="3"/>
      <c r="AF19" s="3"/>
      <c r="AG19" s="3"/>
      <c r="AH19" s="3"/>
      <c r="AI19" s="3"/>
      <c r="AJ19" s="3"/>
      <c r="AK19" s="3"/>
    </row>
    <row r="20" ht="27.75" customHeight="1">
      <c r="A20" s="27"/>
      <c r="D20" s="26"/>
      <c r="E20" s="20">
        <v>40000.0</v>
      </c>
      <c r="F20" s="24">
        <f t="shared" si="1"/>
        <v>412.5</v>
      </c>
      <c r="G20" s="24">
        <f>15000/40</f>
        <v>375</v>
      </c>
      <c r="H20" s="24"/>
      <c r="I20" s="24">
        <f>25000/40</f>
        <v>625</v>
      </c>
      <c r="J20" s="25">
        <f t="shared" si="2"/>
        <v>1412.5</v>
      </c>
      <c r="K20" s="25">
        <f t="shared" si="3"/>
        <v>6950</v>
      </c>
      <c r="L20" s="10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</row>
    <row r="21" ht="27.75" customHeight="1">
      <c r="A21" s="27"/>
      <c r="D21" s="26"/>
      <c r="E21" s="20">
        <v>45000.0</v>
      </c>
      <c r="F21" s="24">
        <f t="shared" si="1"/>
        <v>412.5</v>
      </c>
      <c r="G21" s="10"/>
      <c r="H21" s="24">
        <f>18000/40</f>
        <v>450</v>
      </c>
      <c r="I21" s="24"/>
      <c r="J21" s="25">
        <f t="shared" si="2"/>
        <v>862.5</v>
      </c>
      <c r="K21" s="25">
        <f t="shared" si="3"/>
        <v>7812.5</v>
      </c>
      <c r="L21" s="10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</row>
    <row r="22" ht="27.75" customHeight="1">
      <c r="A22" s="27"/>
      <c r="D22" s="26"/>
      <c r="E22" s="20">
        <v>50000.0</v>
      </c>
      <c r="F22" s="24">
        <f t="shared" si="1"/>
        <v>412.5</v>
      </c>
      <c r="G22" s="24">
        <f>15000/40</f>
        <v>375</v>
      </c>
      <c r="H22" s="24"/>
      <c r="I22" s="24"/>
      <c r="J22" s="25">
        <f t="shared" si="2"/>
        <v>787.5</v>
      </c>
      <c r="K22" s="25">
        <f t="shared" si="3"/>
        <v>8600</v>
      </c>
      <c r="L22" s="10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</row>
    <row r="23" ht="27.75" customHeight="1">
      <c r="A23" s="27"/>
      <c r="D23" s="26"/>
      <c r="E23" s="20">
        <v>55000.0</v>
      </c>
      <c r="F23" s="24">
        <f t="shared" si="1"/>
        <v>412.5</v>
      </c>
      <c r="G23" s="10"/>
      <c r="H23" s="24"/>
      <c r="I23" s="24"/>
      <c r="J23" s="25">
        <f t="shared" si="2"/>
        <v>412.5</v>
      </c>
      <c r="K23" s="25">
        <f t="shared" si="3"/>
        <v>9012.5</v>
      </c>
      <c r="L23" s="10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</row>
    <row r="24" ht="27.75" customHeight="1">
      <c r="A24" s="27"/>
      <c r="D24" s="29"/>
      <c r="E24" s="20">
        <v>60000.0</v>
      </c>
      <c r="F24" s="24">
        <f t="shared" si="1"/>
        <v>412.5</v>
      </c>
      <c r="G24" s="24">
        <f>15000/40</f>
        <v>375</v>
      </c>
      <c r="H24" s="24">
        <f>18000/40</f>
        <v>450</v>
      </c>
      <c r="I24" s="24">
        <f>25000/40</f>
        <v>625</v>
      </c>
      <c r="J24" s="25">
        <f t="shared" si="2"/>
        <v>1862.5</v>
      </c>
      <c r="K24" s="25">
        <f t="shared" si="3"/>
        <v>10875</v>
      </c>
      <c r="L24" s="10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</row>
    <row r="25" ht="17.25" customHeight="1">
      <c r="A25" s="3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</row>
    <row r="26" ht="17.25" customHeight="1">
      <c r="A26" s="13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</row>
    <row r="27" ht="17.25" customHeight="1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</row>
    <row r="28" ht="17.25" customHeight="1">
      <c r="A28" s="13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</row>
    <row r="29" ht="17.25" customHeight="1">
      <c r="A29" s="13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</row>
    <row r="30" ht="17.25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33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</row>
    <row r="31" ht="17.25" customHeight="1">
      <c r="A31" s="13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</row>
    <row r="32" ht="17.25" customHeight="1">
      <c r="A32" s="13"/>
      <c r="B32" s="34" t="s">
        <v>14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35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</row>
    <row r="33" ht="33.0" customHeight="1">
      <c r="A33" s="13"/>
      <c r="B33" s="4"/>
      <c r="C33" s="3"/>
      <c r="D33" s="3"/>
      <c r="E33" s="3"/>
      <c r="F33" s="3"/>
      <c r="G33" s="3"/>
      <c r="H33" s="3"/>
      <c r="I33" s="3"/>
      <c r="J33" s="3"/>
      <c r="K33" s="3"/>
      <c r="L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ht="29.25" customHeight="1">
      <c r="A34" s="13"/>
      <c r="B34" s="10"/>
      <c r="C34" s="10"/>
      <c r="D34" s="18" t="s">
        <v>6</v>
      </c>
      <c r="E34" s="2"/>
      <c r="F34" s="2"/>
      <c r="G34" s="2"/>
      <c r="H34" s="2"/>
      <c r="I34" s="12"/>
      <c r="J34" s="3"/>
      <c r="K34" s="3"/>
      <c r="L34" s="3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</row>
    <row r="35" ht="33.0" customHeight="1">
      <c r="A35" s="13"/>
      <c r="B35" s="10"/>
      <c r="C35" s="10"/>
      <c r="D35" s="20" t="s">
        <v>7</v>
      </c>
      <c r="E35" s="21" t="s">
        <v>8</v>
      </c>
      <c r="F35" s="21" t="s">
        <v>9</v>
      </c>
      <c r="G35" s="21" t="s">
        <v>15</v>
      </c>
      <c r="H35" s="21" t="s">
        <v>16</v>
      </c>
      <c r="I35" s="21" t="s">
        <v>17</v>
      </c>
      <c r="J35" s="22" t="s">
        <v>11</v>
      </c>
      <c r="K35" s="22" t="s">
        <v>12</v>
      </c>
      <c r="L35" s="10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</row>
    <row r="36" ht="27.75" customHeight="1">
      <c r="A36" s="13"/>
      <c r="B36" s="23" t="s">
        <v>18</v>
      </c>
      <c r="C36" s="36">
        <v>50.0</v>
      </c>
      <c r="D36" s="24"/>
      <c r="E36" s="24"/>
      <c r="F36" s="24"/>
      <c r="G36" s="24"/>
      <c r="H36" s="24"/>
      <c r="I36" s="24"/>
      <c r="J36" s="25">
        <f t="shared" ref="J36:J47" si="4">SUM(D36:G36)</f>
        <v>0</v>
      </c>
      <c r="K36" s="25">
        <f>J36</f>
        <v>0</v>
      </c>
      <c r="L36" s="10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</row>
    <row r="37" ht="27.75" customHeight="1">
      <c r="A37" s="13"/>
      <c r="B37" s="26"/>
      <c r="C37" s="36" t="s">
        <v>19</v>
      </c>
      <c r="D37" s="24"/>
      <c r="E37" s="24"/>
      <c r="F37" s="24"/>
      <c r="G37" s="24"/>
      <c r="H37" s="24"/>
      <c r="I37" s="24"/>
      <c r="J37" s="25">
        <f t="shared" si="4"/>
        <v>0</v>
      </c>
      <c r="K37" s="25">
        <f t="shared" ref="K37:K47" si="5">J37+K36</f>
        <v>0</v>
      </c>
      <c r="L37" s="10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</row>
    <row r="38" ht="27.75" customHeight="1">
      <c r="A38" s="13"/>
      <c r="B38" s="26"/>
      <c r="C38" s="36" t="s">
        <v>19</v>
      </c>
      <c r="D38" s="24"/>
      <c r="E38" s="10"/>
      <c r="F38" s="24"/>
      <c r="G38" s="24"/>
      <c r="H38" s="24"/>
      <c r="I38" s="24"/>
      <c r="J38" s="25">
        <f t="shared" si="4"/>
        <v>0</v>
      </c>
      <c r="K38" s="25">
        <f t="shared" si="5"/>
        <v>0</v>
      </c>
      <c r="L38" s="10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</row>
    <row r="39" ht="27.75" customHeight="1">
      <c r="A39" s="13"/>
      <c r="B39" s="26"/>
      <c r="C39" s="36" t="s">
        <v>19</v>
      </c>
      <c r="D39" s="24"/>
      <c r="E39" s="24"/>
      <c r="F39" s="24"/>
      <c r="G39" s="24"/>
      <c r="H39" s="24"/>
      <c r="I39" s="24"/>
      <c r="J39" s="25">
        <f t="shared" si="4"/>
        <v>0</v>
      </c>
      <c r="K39" s="25">
        <f t="shared" si="5"/>
        <v>0</v>
      </c>
      <c r="L39" s="10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</row>
    <row r="40" ht="27.75" customHeight="1">
      <c r="A40" s="13"/>
      <c r="B40" s="26"/>
      <c r="C40" s="36" t="s">
        <v>19</v>
      </c>
      <c r="D40" s="24"/>
      <c r="E40" s="10"/>
      <c r="F40" s="24"/>
      <c r="G40" s="24"/>
      <c r="H40" s="24"/>
      <c r="I40" s="24"/>
      <c r="J40" s="25">
        <f t="shared" si="4"/>
        <v>0</v>
      </c>
      <c r="K40" s="25">
        <f t="shared" si="5"/>
        <v>0</v>
      </c>
      <c r="L40" s="10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</row>
    <row r="41" ht="27.75" customHeight="1">
      <c r="A41" s="13"/>
      <c r="B41" s="26"/>
      <c r="C41" s="36" t="s">
        <v>19</v>
      </c>
      <c r="D41" s="24"/>
      <c r="E41" s="24"/>
      <c r="F41" s="24"/>
      <c r="G41" s="24"/>
      <c r="H41" s="24"/>
      <c r="I41" s="24"/>
      <c r="J41" s="25">
        <f t="shared" si="4"/>
        <v>0</v>
      </c>
      <c r="K41" s="25">
        <f t="shared" si="5"/>
        <v>0</v>
      </c>
      <c r="L41" s="10"/>
      <c r="W41" s="10"/>
      <c r="X41" s="10"/>
      <c r="Y41" s="10"/>
      <c r="Z41" s="10"/>
      <c r="AA41" s="10"/>
      <c r="AB41" s="10"/>
      <c r="AC41" s="10"/>
      <c r="AD41" s="3"/>
      <c r="AE41" s="3"/>
      <c r="AF41" s="3"/>
      <c r="AG41" s="3"/>
      <c r="AH41" s="3"/>
      <c r="AI41" s="3"/>
      <c r="AJ41" s="3"/>
      <c r="AK41" s="3"/>
    </row>
    <row r="42" ht="27.75" customHeight="1">
      <c r="A42" s="13"/>
      <c r="B42" s="26"/>
      <c r="C42" s="36" t="s">
        <v>19</v>
      </c>
      <c r="D42" s="24"/>
      <c r="E42" s="10"/>
      <c r="F42" s="24"/>
      <c r="G42" s="24"/>
      <c r="H42" s="24"/>
      <c r="I42" s="24"/>
      <c r="J42" s="25">
        <f t="shared" si="4"/>
        <v>0</v>
      </c>
      <c r="K42" s="25">
        <f t="shared" si="5"/>
        <v>0</v>
      </c>
      <c r="L42" s="10"/>
      <c r="W42" s="10"/>
      <c r="X42" s="10"/>
      <c r="Y42" s="10"/>
      <c r="Z42" s="10"/>
      <c r="AA42" s="10"/>
      <c r="AB42" s="10"/>
      <c r="AC42" s="10"/>
      <c r="AD42" s="3"/>
      <c r="AE42" s="3"/>
      <c r="AF42" s="3"/>
      <c r="AG42" s="3"/>
      <c r="AH42" s="3"/>
      <c r="AI42" s="3"/>
      <c r="AJ42" s="3"/>
      <c r="AK42" s="3"/>
    </row>
    <row r="43" ht="27.75" customHeight="1">
      <c r="A43" s="27"/>
      <c r="B43" s="26"/>
      <c r="C43" s="36" t="s">
        <v>19</v>
      </c>
      <c r="D43" s="24"/>
      <c r="E43" s="24"/>
      <c r="F43" s="24"/>
      <c r="G43" s="24"/>
      <c r="H43" s="24"/>
      <c r="I43" s="24"/>
      <c r="J43" s="25">
        <f t="shared" si="4"/>
        <v>0</v>
      </c>
      <c r="K43" s="25">
        <f t="shared" si="5"/>
        <v>0</v>
      </c>
      <c r="L43" s="10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</row>
    <row r="44" ht="27.75" customHeight="1">
      <c r="A44" s="27"/>
      <c r="B44" s="26"/>
      <c r="C44" s="36" t="s">
        <v>19</v>
      </c>
      <c r="D44" s="24"/>
      <c r="E44" s="10"/>
      <c r="F44" s="24"/>
      <c r="G44" s="24"/>
      <c r="H44" s="24"/>
      <c r="I44" s="24"/>
      <c r="J44" s="25">
        <f t="shared" si="4"/>
        <v>0</v>
      </c>
      <c r="K44" s="25">
        <f t="shared" si="5"/>
        <v>0</v>
      </c>
      <c r="L44" s="10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</row>
    <row r="45" ht="27.75" customHeight="1">
      <c r="A45" s="27"/>
      <c r="B45" s="26"/>
      <c r="C45" s="36" t="s">
        <v>19</v>
      </c>
      <c r="D45" s="24"/>
      <c r="E45" s="24"/>
      <c r="F45" s="24"/>
      <c r="G45" s="24"/>
      <c r="H45" s="24"/>
      <c r="I45" s="24"/>
      <c r="J45" s="25">
        <f t="shared" si="4"/>
        <v>0</v>
      </c>
      <c r="K45" s="25">
        <f t="shared" si="5"/>
        <v>0</v>
      </c>
      <c r="L45" s="10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</row>
    <row r="46" ht="27.75" customHeight="1">
      <c r="A46" s="27"/>
      <c r="B46" s="26"/>
      <c r="C46" s="36" t="s">
        <v>19</v>
      </c>
      <c r="D46" s="24"/>
      <c r="E46" s="10"/>
      <c r="F46" s="24"/>
      <c r="G46" s="24"/>
      <c r="H46" s="24"/>
      <c r="I46" s="24"/>
      <c r="J46" s="25">
        <f t="shared" si="4"/>
        <v>0</v>
      </c>
      <c r="K46" s="25">
        <f t="shared" si="5"/>
        <v>0</v>
      </c>
      <c r="L46" s="10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</row>
    <row r="47" ht="27.75" customHeight="1">
      <c r="A47" s="27"/>
      <c r="B47" s="29"/>
      <c r="C47" s="36">
        <v>6000.0</v>
      </c>
      <c r="D47" s="24"/>
      <c r="E47" s="24"/>
      <c r="F47" s="24"/>
      <c r="G47" s="24"/>
      <c r="H47" s="24"/>
      <c r="I47" s="24"/>
      <c r="J47" s="25">
        <f t="shared" si="4"/>
        <v>0</v>
      </c>
      <c r="K47" s="25">
        <f t="shared" si="5"/>
        <v>0</v>
      </c>
      <c r="L47" s="10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</row>
    <row r="48" ht="17.25" customHeight="1">
      <c r="A48" s="13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10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</row>
    <row r="49" ht="17.25" customHeight="1">
      <c r="A49" s="13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10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</row>
    <row r="50" ht="17.25" customHeight="1">
      <c r="A50" s="13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10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</row>
    <row r="51" ht="17.25" customHeight="1">
      <c r="A51" s="13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10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</row>
    <row r="52" ht="17.25" customHeight="1">
      <c r="A52" s="13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10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</row>
    <row r="53" ht="17.25" customHeight="1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</row>
    <row r="54" ht="17.25" customHeight="1">
      <c r="A54" s="13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10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</row>
    <row r="55" ht="17.25" customHeight="1">
      <c r="A55" s="8"/>
      <c r="B55" s="37" t="s">
        <v>20</v>
      </c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33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</row>
    <row r="56" ht="33.0" customHeight="1">
      <c r="A56" s="13"/>
      <c r="B56" s="4"/>
      <c r="C56" s="3"/>
      <c r="D56" s="3"/>
      <c r="E56" s="3"/>
      <c r="F56" s="3"/>
      <c r="G56" s="3"/>
      <c r="H56" s="3"/>
      <c r="I56" s="3"/>
      <c r="J56" s="3"/>
      <c r="K56" s="3"/>
      <c r="L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ht="29.25" customHeight="1">
      <c r="A57" s="13"/>
      <c r="B57" s="10"/>
      <c r="C57" s="10"/>
      <c r="D57" s="18" t="s">
        <v>6</v>
      </c>
      <c r="E57" s="2"/>
      <c r="F57" s="2"/>
      <c r="G57" s="2"/>
      <c r="H57" s="2"/>
      <c r="I57" s="12"/>
      <c r="J57" s="3"/>
      <c r="K57" s="3"/>
      <c r="L57" s="3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</row>
    <row r="58" ht="33.0" customHeight="1">
      <c r="A58" s="13"/>
      <c r="B58" s="10"/>
      <c r="C58" s="10"/>
      <c r="D58" s="20" t="s">
        <v>7</v>
      </c>
      <c r="E58" s="21" t="s">
        <v>8</v>
      </c>
      <c r="F58" s="21" t="s">
        <v>9</v>
      </c>
      <c r="G58" s="21" t="s">
        <v>15</v>
      </c>
      <c r="H58" s="21" t="s">
        <v>16</v>
      </c>
      <c r="I58" s="21" t="s">
        <v>17</v>
      </c>
      <c r="J58" s="22" t="s">
        <v>11</v>
      </c>
      <c r="K58" s="22" t="s">
        <v>12</v>
      </c>
      <c r="L58" s="10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</row>
    <row r="59" ht="27.75" customHeight="1">
      <c r="A59" s="13"/>
      <c r="B59" s="23" t="s">
        <v>18</v>
      </c>
      <c r="C59" s="36">
        <v>0.0</v>
      </c>
      <c r="D59" s="24"/>
      <c r="E59" s="24"/>
      <c r="F59" s="24"/>
      <c r="G59" s="24"/>
      <c r="H59" s="24"/>
      <c r="I59" s="24"/>
      <c r="J59" s="25">
        <f t="shared" ref="J59:J71" si="6">SUM(D59:G59)</f>
        <v>0</v>
      </c>
      <c r="K59" s="25">
        <f>J59</f>
        <v>0</v>
      </c>
      <c r="L59" s="10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</row>
    <row r="60" ht="27.75" customHeight="1">
      <c r="A60" s="13"/>
      <c r="B60" s="26"/>
      <c r="C60" s="36" t="s">
        <v>19</v>
      </c>
      <c r="D60" s="24"/>
      <c r="E60" s="24"/>
      <c r="F60" s="24"/>
      <c r="G60" s="24"/>
      <c r="H60" s="24"/>
      <c r="I60" s="24"/>
      <c r="J60" s="25">
        <f t="shared" si="6"/>
        <v>0</v>
      </c>
      <c r="K60" s="25">
        <f t="shared" ref="K60:K62" si="7">J60+K59</f>
        <v>0</v>
      </c>
      <c r="L60" s="10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</row>
    <row r="61" ht="27.75" customHeight="1">
      <c r="A61" s="13"/>
      <c r="B61" s="26"/>
      <c r="C61" s="36" t="s">
        <v>19</v>
      </c>
      <c r="D61" s="24"/>
      <c r="E61" s="10"/>
      <c r="F61" s="24"/>
      <c r="G61" s="24"/>
      <c r="H61" s="24"/>
      <c r="I61" s="24"/>
      <c r="J61" s="25">
        <f t="shared" si="6"/>
        <v>0</v>
      </c>
      <c r="K61" s="25">
        <f t="shared" si="7"/>
        <v>0</v>
      </c>
      <c r="L61" s="10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</row>
    <row r="62" ht="27.75" customHeight="1">
      <c r="A62" s="13"/>
      <c r="B62" s="26"/>
      <c r="C62" s="36" t="s">
        <v>19</v>
      </c>
      <c r="D62" s="24"/>
      <c r="E62" s="24"/>
      <c r="F62" s="24"/>
      <c r="G62" s="24"/>
      <c r="H62" s="24"/>
      <c r="I62" s="24"/>
      <c r="J62" s="25">
        <f t="shared" si="6"/>
        <v>0</v>
      </c>
      <c r="K62" s="25">
        <f t="shared" si="7"/>
        <v>0</v>
      </c>
      <c r="L62" s="10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</row>
    <row r="63" ht="27.75" customHeight="1">
      <c r="A63" s="13"/>
      <c r="B63" s="26"/>
      <c r="C63" s="36" t="s">
        <v>19</v>
      </c>
      <c r="D63" s="24"/>
      <c r="E63" s="10"/>
      <c r="F63" s="24"/>
      <c r="G63" s="24"/>
      <c r="H63" s="24"/>
      <c r="I63" s="24"/>
      <c r="J63" s="25">
        <f t="shared" si="6"/>
        <v>0</v>
      </c>
      <c r="K63" s="25">
        <f t="shared" ref="K63:K64" si="8">J63+K61</f>
        <v>0</v>
      </c>
      <c r="L63" s="10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</row>
    <row r="64" ht="27.75" customHeight="1">
      <c r="A64" s="13"/>
      <c r="B64" s="26"/>
      <c r="C64" s="36" t="s">
        <v>19</v>
      </c>
      <c r="D64" s="24"/>
      <c r="E64" s="10"/>
      <c r="F64" s="24"/>
      <c r="G64" s="24"/>
      <c r="H64" s="24"/>
      <c r="I64" s="24"/>
      <c r="J64" s="25">
        <f t="shared" si="6"/>
        <v>0</v>
      </c>
      <c r="K64" s="25">
        <f t="shared" si="8"/>
        <v>0</v>
      </c>
      <c r="L64" s="10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</row>
    <row r="65" ht="27.75" customHeight="1">
      <c r="A65" s="13"/>
      <c r="B65" s="26"/>
      <c r="C65" s="36" t="s">
        <v>19</v>
      </c>
      <c r="D65" s="24"/>
      <c r="E65" s="24"/>
      <c r="F65" s="24"/>
      <c r="G65" s="24"/>
      <c r="H65" s="24"/>
      <c r="I65" s="24"/>
      <c r="J65" s="25">
        <f t="shared" si="6"/>
        <v>0</v>
      </c>
      <c r="K65" s="25">
        <f t="shared" ref="K65:K71" si="9">J65+K64</f>
        <v>0</v>
      </c>
      <c r="L65" s="10"/>
      <c r="W65" s="10"/>
      <c r="X65" s="10"/>
      <c r="Y65" s="10"/>
      <c r="Z65" s="10"/>
      <c r="AA65" s="10"/>
      <c r="AB65" s="10"/>
      <c r="AC65" s="10"/>
      <c r="AD65" s="3"/>
      <c r="AE65" s="3"/>
      <c r="AF65" s="3"/>
      <c r="AG65" s="3"/>
      <c r="AH65" s="3"/>
      <c r="AI65" s="3"/>
      <c r="AJ65" s="3"/>
      <c r="AK65" s="3"/>
    </row>
    <row r="66" ht="27.75" customHeight="1">
      <c r="A66" s="13"/>
      <c r="B66" s="26"/>
      <c r="C66" s="36" t="s">
        <v>19</v>
      </c>
      <c r="D66" s="24"/>
      <c r="E66" s="10"/>
      <c r="F66" s="24"/>
      <c r="G66" s="24"/>
      <c r="H66" s="24"/>
      <c r="I66" s="24"/>
      <c r="J66" s="25">
        <f t="shared" si="6"/>
        <v>0</v>
      </c>
      <c r="K66" s="25">
        <f t="shared" si="9"/>
        <v>0</v>
      </c>
      <c r="L66" s="10"/>
      <c r="W66" s="10"/>
      <c r="X66" s="10"/>
      <c r="Y66" s="10"/>
      <c r="Z66" s="10"/>
      <c r="AA66" s="10"/>
      <c r="AB66" s="10"/>
      <c r="AC66" s="10"/>
      <c r="AD66" s="3"/>
      <c r="AE66" s="3"/>
      <c r="AF66" s="3"/>
      <c r="AG66" s="3"/>
      <c r="AH66" s="3"/>
      <c r="AI66" s="3"/>
      <c r="AJ66" s="3"/>
      <c r="AK66" s="3"/>
    </row>
    <row r="67" ht="27.75" customHeight="1">
      <c r="A67" s="27"/>
      <c r="B67" s="26"/>
      <c r="C67" s="36" t="s">
        <v>19</v>
      </c>
      <c r="D67" s="24"/>
      <c r="E67" s="24"/>
      <c r="F67" s="24"/>
      <c r="G67" s="24"/>
      <c r="H67" s="24"/>
      <c r="I67" s="24"/>
      <c r="J67" s="25">
        <f t="shared" si="6"/>
        <v>0</v>
      </c>
      <c r="K67" s="25">
        <f t="shared" si="9"/>
        <v>0</v>
      </c>
      <c r="L67" s="10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</row>
    <row r="68" ht="27.75" customHeight="1">
      <c r="A68" s="27"/>
      <c r="B68" s="26"/>
      <c r="C68" s="36" t="s">
        <v>19</v>
      </c>
      <c r="D68" s="24"/>
      <c r="E68" s="10"/>
      <c r="F68" s="24"/>
      <c r="G68" s="24"/>
      <c r="H68" s="24"/>
      <c r="I68" s="24"/>
      <c r="J68" s="25">
        <f t="shared" si="6"/>
        <v>0</v>
      </c>
      <c r="K68" s="25">
        <f t="shared" si="9"/>
        <v>0</v>
      </c>
      <c r="L68" s="10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</row>
    <row r="69" ht="27.75" customHeight="1">
      <c r="A69" s="27"/>
      <c r="B69" s="26"/>
      <c r="C69" s="36" t="s">
        <v>19</v>
      </c>
      <c r="D69" s="24"/>
      <c r="E69" s="24"/>
      <c r="F69" s="24"/>
      <c r="G69" s="24"/>
      <c r="H69" s="24"/>
      <c r="I69" s="24"/>
      <c r="J69" s="25">
        <f t="shared" si="6"/>
        <v>0</v>
      </c>
      <c r="K69" s="25">
        <f t="shared" si="9"/>
        <v>0</v>
      </c>
      <c r="L69" s="10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</row>
    <row r="70" ht="27.75" customHeight="1">
      <c r="A70" s="27"/>
      <c r="B70" s="26"/>
      <c r="C70" s="36" t="s">
        <v>19</v>
      </c>
      <c r="D70" s="24"/>
      <c r="E70" s="10"/>
      <c r="F70" s="24"/>
      <c r="G70" s="24"/>
      <c r="H70" s="24"/>
      <c r="I70" s="24"/>
      <c r="J70" s="25">
        <f t="shared" si="6"/>
        <v>0</v>
      </c>
      <c r="K70" s="25">
        <f t="shared" si="9"/>
        <v>0</v>
      </c>
      <c r="L70" s="10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</row>
    <row r="71" ht="27.75" customHeight="1">
      <c r="A71" s="27"/>
      <c r="B71" s="29"/>
      <c r="C71" s="36">
        <v>6000.0</v>
      </c>
      <c r="D71" s="24"/>
      <c r="E71" s="24"/>
      <c r="F71" s="24"/>
      <c r="G71" s="24"/>
      <c r="H71" s="24"/>
      <c r="I71" s="24"/>
      <c r="J71" s="25">
        <f t="shared" si="6"/>
        <v>0</v>
      </c>
      <c r="K71" s="25">
        <f t="shared" si="9"/>
        <v>0</v>
      </c>
      <c r="L71" s="10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</row>
    <row r="72" ht="17.25" customHeight="1">
      <c r="A72" s="30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8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</row>
    <row r="73" ht="17.25" customHeight="1">
      <c r="A73" s="8"/>
      <c r="B73" s="9"/>
      <c r="C73" s="39" t="s">
        <v>21</v>
      </c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33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</row>
    <row r="74" ht="33.0" customHeight="1">
      <c r="A74" s="13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ht="17.25" customHeight="1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8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</row>
    <row r="76" ht="33.0" customHeight="1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</row>
    <row r="77" ht="48.0" customHeight="1">
      <c r="A77" s="40"/>
      <c r="C77" s="40"/>
      <c r="D77" s="40"/>
      <c r="E77" s="41"/>
      <c r="F77" s="41"/>
      <c r="G77" s="41"/>
      <c r="H77" s="41"/>
      <c r="I77" s="42" t="s">
        <v>22</v>
      </c>
      <c r="J77" s="2"/>
      <c r="K77" s="12"/>
      <c r="L77" s="43" t="s">
        <v>23</v>
      </c>
      <c r="M77" s="2"/>
      <c r="N77" s="12"/>
      <c r="O77" s="42"/>
      <c r="P77" s="2"/>
      <c r="Q77" s="2"/>
      <c r="R77" s="12"/>
      <c r="S77" s="10"/>
      <c r="T77" s="44"/>
      <c r="U77" s="44"/>
      <c r="V77" s="44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</row>
    <row r="78" ht="35.25" customHeight="1">
      <c r="A78" s="40"/>
      <c r="C78" s="42" t="s">
        <v>24</v>
      </c>
      <c r="D78" s="2"/>
      <c r="E78" s="2"/>
      <c r="F78" s="2"/>
      <c r="G78" s="2"/>
      <c r="H78" s="12"/>
      <c r="I78" s="45" t="s">
        <v>25</v>
      </c>
      <c r="J78" s="2"/>
      <c r="K78" s="12"/>
      <c r="L78" s="45" t="s">
        <v>25</v>
      </c>
      <c r="M78" s="2"/>
      <c r="N78" s="12"/>
      <c r="O78" s="46" t="s">
        <v>11</v>
      </c>
      <c r="P78" s="2"/>
      <c r="Q78" s="2"/>
      <c r="R78" s="12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</row>
    <row r="79" ht="43.5" customHeight="1">
      <c r="A79" s="40"/>
      <c r="C79" s="42" t="s">
        <v>26</v>
      </c>
      <c r="D79" s="2"/>
      <c r="E79" s="2"/>
      <c r="F79" s="2"/>
      <c r="G79" s="2"/>
      <c r="H79" s="12"/>
      <c r="I79" s="45"/>
      <c r="J79" s="2"/>
      <c r="K79" s="12"/>
      <c r="L79" s="45"/>
      <c r="M79" s="2"/>
      <c r="N79" s="12"/>
      <c r="O79" s="45"/>
      <c r="P79" s="2"/>
      <c r="Q79" s="2"/>
      <c r="R79" s="12"/>
      <c r="S79" s="47"/>
      <c r="T79" s="2"/>
      <c r="U79" s="2"/>
      <c r="V79" s="12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</row>
    <row r="80" ht="43.5" customHeight="1">
      <c r="A80" s="40"/>
      <c r="B80" s="10"/>
      <c r="C80" s="3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33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</row>
    <row r="81" ht="43.5" customHeight="1">
      <c r="A81" s="40"/>
      <c r="B81" s="10"/>
      <c r="C81" s="3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33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</row>
    <row r="82" ht="33.0" customHeight="1">
      <c r="A82" s="48" t="s">
        <v>27</v>
      </c>
      <c r="B82" s="48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</row>
    <row r="83" ht="69.75" customHeight="1">
      <c r="A83" s="4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12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</row>
    <row r="84" ht="39.75" customHeight="1">
      <c r="A84" s="10"/>
      <c r="B84" s="10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</row>
    <row r="85" ht="26.25" customHeight="1">
      <c r="A85" s="10" t="s">
        <v>28</v>
      </c>
      <c r="B85" s="4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0" t="s">
        <v>29</v>
      </c>
      <c r="Q85" s="19"/>
      <c r="R85" s="19"/>
      <c r="S85" s="19"/>
      <c r="T85" s="19"/>
      <c r="U85" s="19"/>
      <c r="V85" s="10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</row>
    <row r="86" ht="30.0" customHeight="1">
      <c r="A86" s="50" t="s">
        <v>30</v>
      </c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50" t="s">
        <v>31</v>
      </c>
      <c r="U86" s="19"/>
      <c r="V86" s="10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</row>
    <row r="87" ht="34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</row>
    <row r="88" ht="33.0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</row>
    <row r="89" ht="33.0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</row>
    <row r="90" ht="33.0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</row>
    <row r="91" ht="33.0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</row>
    <row r="92" ht="33.0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ht="33.0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</row>
    <row r="94" ht="33.0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</row>
    <row r="95" ht="33.0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</row>
    <row r="96" ht="33.0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</row>
    <row r="97" ht="33.0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</row>
    <row r="98" ht="33.0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</row>
    <row r="99" ht="33.0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</row>
    <row r="100" ht="33.0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</row>
    <row r="101" ht="33.0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</row>
    <row r="102" ht="33.0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</row>
    <row r="103" ht="33.0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</row>
    <row r="104" ht="33.0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</row>
    <row r="105" ht="33.0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</row>
    <row r="106" ht="33.0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</row>
    <row r="107" ht="33.0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</row>
    <row r="108" ht="33.0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</row>
    <row r="109" ht="33.0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</row>
    <row r="110" ht="33.0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</row>
    <row r="111" ht="33.0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</row>
    <row r="112" ht="33.0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</row>
    <row r="113" ht="33.0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</row>
    <row r="114" ht="33.0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</row>
    <row r="115" ht="33.0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</row>
    <row r="116" ht="33.0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</row>
    <row r="117" ht="33.0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</row>
    <row r="118" ht="33.0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</row>
    <row r="119" ht="33.0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</row>
    <row r="120" ht="33.0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</row>
    <row r="121" ht="33.0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</row>
    <row r="122" ht="33.0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</row>
    <row r="123" ht="33.0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</row>
    <row r="124" ht="33.0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</row>
    <row r="125" ht="33.0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</row>
    <row r="126" ht="33.0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</row>
    <row r="127" ht="33.0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</row>
    <row r="128" ht="33.0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</row>
    <row r="129" ht="33.0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</row>
    <row r="130" ht="33.0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</row>
    <row r="131" ht="33.0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</row>
    <row r="132" ht="33.0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</row>
    <row r="133" ht="33.0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</row>
    <row r="134" ht="33.0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</row>
    <row r="135" ht="33.0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</row>
    <row r="136" ht="33.0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</row>
    <row r="137" ht="33.0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</row>
    <row r="138" ht="33.0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</row>
    <row r="139" ht="33.0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</row>
    <row r="140" ht="33.0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</row>
    <row r="141" ht="33.0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</row>
    <row r="142" ht="33.0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</row>
    <row r="143" ht="33.0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</row>
    <row r="144" ht="33.0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</row>
    <row r="145" ht="33.0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</row>
    <row r="146" ht="33.0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</row>
    <row r="147" ht="33.0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</row>
    <row r="148" ht="33.0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</row>
    <row r="149" ht="33.0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</row>
    <row r="150" ht="33.0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</row>
    <row r="151" ht="33.0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</row>
    <row r="152" ht="33.0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</row>
    <row r="153" ht="33.0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</row>
    <row r="154" ht="33.0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</row>
    <row r="155" ht="33.0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</row>
    <row r="156" ht="33.0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</row>
    <row r="157" ht="33.0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</row>
    <row r="158" ht="33.0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</row>
    <row r="159" ht="33.0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</row>
    <row r="160" ht="33.0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</row>
    <row r="161" ht="33.0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</row>
    <row r="162" ht="33.0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</row>
    <row r="163" ht="33.0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</row>
    <row r="164" ht="33.0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</row>
    <row r="165" ht="33.0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</row>
    <row r="166" ht="33.0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</row>
    <row r="167" ht="33.0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</row>
    <row r="168" ht="33.0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</row>
    <row r="169" ht="33.0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</row>
    <row r="170" ht="33.0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</row>
    <row r="171" ht="33.0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</row>
    <row r="172" ht="33.0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</row>
    <row r="173" ht="33.0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</row>
    <row r="174" ht="33.0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</row>
    <row r="175" ht="33.0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</row>
    <row r="176" ht="33.0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</row>
    <row r="177" ht="33.0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</row>
    <row r="178" ht="33.0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</row>
    <row r="179" ht="33.0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</row>
    <row r="180" ht="33.0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</row>
    <row r="181" ht="33.0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</row>
    <row r="182" ht="33.0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</row>
    <row r="183" ht="33.0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</row>
    <row r="184" ht="33.0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</row>
    <row r="185" ht="33.0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</row>
    <row r="186" ht="33.0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</row>
    <row r="187" ht="33.0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</row>
    <row r="188" ht="33.0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</row>
    <row r="189" ht="33.0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</row>
    <row r="190" ht="33.0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</row>
    <row r="191" ht="33.0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</row>
    <row r="192" ht="33.0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</row>
    <row r="193" ht="33.0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</row>
    <row r="194" ht="33.0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</row>
    <row r="195" ht="33.0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</row>
    <row r="196" ht="33.0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</row>
    <row r="197" ht="33.0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</row>
    <row r="198" ht="33.0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</row>
    <row r="199" ht="33.0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</row>
    <row r="200" ht="33.0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</row>
    <row r="201" ht="33.0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</row>
    <row r="202" ht="33.0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</row>
    <row r="203" ht="33.0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</row>
    <row r="204" ht="33.0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</row>
    <row r="205" ht="33.0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</row>
    <row r="206" ht="33.0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</row>
    <row r="207" ht="33.0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</row>
    <row r="208" ht="33.0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</row>
    <row r="209" ht="33.0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</row>
    <row r="210" ht="33.0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</row>
    <row r="211" ht="33.0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</row>
    <row r="212" ht="33.0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</row>
    <row r="213" ht="33.0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</row>
    <row r="214" ht="33.0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</row>
    <row r="215" ht="33.0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</row>
    <row r="216" ht="33.0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</row>
    <row r="217" ht="33.0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</row>
    <row r="218" ht="33.0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</row>
    <row r="219" ht="33.0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</row>
    <row r="220" ht="33.0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</row>
    <row r="221" ht="33.0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</row>
    <row r="222" ht="33.0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</row>
    <row r="223" ht="33.0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</row>
    <row r="224" ht="33.0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</row>
    <row r="225" ht="33.0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</row>
    <row r="226" ht="33.0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</row>
    <row r="227" ht="33.0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</row>
    <row r="228" ht="33.0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</row>
    <row r="229" ht="33.0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</row>
    <row r="230" ht="33.0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</row>
    <row r="231" ht="33.0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</row>
    <row r="232" ht="33.0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</row>
    <row r="233" ht="33.0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</row>
    <row r="234" ht="33.0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</row>
    <row r="235" ht="33.0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</row>
    <row r="236" ht="33.0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</row>
    <row r="237" ht="33.0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</row>
    <row r="238" ht="33.0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</row>
    <row r="239" ht="33.0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</row>
    <row r="240" ht="33.0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</row>
    <row r="241" ht="33.0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</row>
    <row r="242" ht="33.0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</row>
    <row r="243" ht="33.0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</row>
    <row r="244" ht="33.0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</row>
    <row r="245" ht="33.0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</row>
    <row r="246" ht="33.0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</row>
    <row r="247" ht="33.0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</row>
    <row r="248" ht="33.0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</row>
    <row r="249" ht="33.0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</row>
    <row r="250" ht="33.0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</row>
    <row r="251" ht="33.0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</row>
    <row r="252" ht="33.0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</row>
    <row r="253" ht="33.0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</row>
    <row r="254" ht="33.0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</row>
    <row r="255" ht="33.0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</row>
    <row r="256" ht="33.0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</row>
    <row r="257" ht="33.0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</row>
    <row r="258" ht="33.0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</row>
    <row r="259" ht="33.0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</row>
    <row r="260" ht="33.0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</row>
    <row r="261" ht="33.0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</row>
    <row r="262" ht="33.0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</row>
    <row r="263" ht="33.0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</row>
    <row r="264" ht="33.0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</row>
    <row r="265" ht="33.0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</row>
    <row r="266" ht="33.0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</row>
    <row r="267" ht="33.0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</row>
    <row r="268" ht="33.0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</row>
    <row r="269" ht="33.0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</row>
    <row r="270" ht="33.0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</row>
    <row r="271" ht="33.0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</row>
    <row r="272" ht="33.0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</row>
    <row r="273" ht="33.0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</row>
    <row r="274" ht="33.0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</row>
    <row r="275" ht="33.0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</row>
    <row r="276" ht="33.0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</row>
    <row r="277" ht="33.0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</row>
    <row r="278" ht="33.0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</row>
    <row r="279" ht="33.0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</row>
    <row r="280" ht="33.0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</row>
    <row r="281" ht="33.0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</row>
    <row r="282" ht="33.0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</row>
    <row r="283" ht="33.0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</row>
    <row r="284" ht="33.0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</row>
    <row r="285" ht="33.0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</row>
    <row r="286" ht="33.0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</row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27">
    <mergeCell ref="A1:V1"/>
    <mergeCell ref="A5:V5"/>
    <mergeCell ref="B7:V7"/>
    <mergeCell ref="B9:V9"/>
    <mergeCell ref="C10:E10"/>
    <mergeCell ref="F11:I11"/>
    <mergeCell ref="A3:T3"/>
    <mergeCell ref="D13:D24"/>
    <mergeCell ref="D34:I34"/>
    <mergeCell ref="B36:B47"/>
    <mergeCell ref="D57:I57"/>
    <mergeCell ref="B59:B71"/>
    <mergeCell ref="L77:N77"/>
    <mergeCell ref="O77:R77"/>
    <mergeCell ref="L79:N79"/>
    <mergeCell ref="O79:R79"/>
    <mergeCell ref="S79:V79"/>
    <mergeCell ref="A83:V83"/>
    <mergeCell ref="A86:E86"/>
    <mergeCell ref="Q86:T86"/>
    <mergeCell ref="I77:K77"/>
    <mergeCell ref="C78:H78"/>
    <mergeCell ref="I78:K78"/>
    <mergeCell ref="L78:N78"/>
    <mergeCell ref="O78:R78"/>
    <mergeCell ref="C79:H79"/>
    <mergeCell ref="I79:K79"/>
  </mergeCells>
  <printOptions horizontalCentered="1"/>
  <pageMargins bottom="0.0" footer="0.0" header="0.0" left="0.39375" right="0.39375" top="0.0"/>
  <pageSetup orientation="landscape" pageOrder="overThenDown"/>
  <rowBreaks count="4" manualBreakCount="4">
    <brk id="54" man="1"/>
    <brk id="72" man="1"/>
    <brk id="75" man="1"/>
    <brk id="29" man="1"/>
  </rowBreaks>
  <colBreaks count="1" manualBreakCount="1">
    <brk id="22" man="1"/>
  </colBreaks>
  <drawing r:id="rId1"/>
</worksheet>
</file>