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975" windowWidth="18915" windowHeight="8475"/>
  </bookViews>
  <sheets>
    <sheet name="RUBRADO" sheetId="2" r:id="rId1"/>
  </sheets>
  <calcPr calcId="125725"/>
</workbook>
</file>

<file path=xl/calcChain.xml><?xml version="1.0" encoding="utf-8"?>
<calcChain xmlns="http://schemas.openxmlformats.org/spreadsheetml/2006/main">
  <c r="J207" i="2"/>
  <c r="J193"/>
  <c r="J188"/>
  <c r="J165"/>
  <c r="J153"/>
  <c r="J150"/>
  <c r="J148"/>
  <c r="J139"/>
  <c r="J116"/>
  <c r="J108"/>
  <c r="J88"/>
  <c r="J84"/>
  <c r="J15"/>
  <c r="K15"/>
  <c r="K230" s="1"/>
  <c r="J24"/>
  <c r="J29"/>
  <c r="J40"/>
  <c r="J56"/>
  <c r="J60"/>
  <c r="J66"/>
  <c r="J71"/>
  <c r="J75"/>
  <c r="J220" l="1"/>
  <c r="J222" s="1"/>
  <c r="J224" s="1"/>
  <c r="J226" l="1"/>
  <c r="J228" s="1"/>
</calcChain>
</file>

<file path=xl/sharedStrings.xml><?xml version="1.0" encoding="utf-8"?>
<sst xmlns="http://schemas.openxmlformats.org/spreadsheetml/2006/main" count="607" uniqueCount="417">
  <si>
    <t>ITEM</t>
  </si>
  <si>
    <t>RUBRO</t>
  </si>
  <si>
    <t>UNIDAD</t>
  </si>
  <si>
    <t>CANT.</t>
  </si>
  <si>
    <t>PRECIO UNITARIO $</t>
  </si>
  <si>
    <t>PRECIO TOTAL $</t>
  </si>
  <si>
    <t>SUB TOTALES $</t>
  </si>
  <si>
    <t>MONTO IMPONIBLE $</t>
  </si>
  <si>
    <t>IVA</t>
  </si>
  <si>
    <t xml:space="preserve">MONTO IMPONIBLE </t>
  </si>
  <si>
    <t>Monto:                  Pesos Uruguayos</t>
  </si>
  <si>
    <t>TOTAL GRAL OBRA (inc. IVA )</t>
  </si>
  <si>
    <t>IMPLANTACIÓN Y REPLANTEO</t>
  </si>
  <si>
    <t>1.01</t>
  </si>
  <si>
    <t>1.02</t>
  </si>
  <si>
    <t>1.03</t>
  </si>
  <si>
    <t>gl</t>
  </si>
  <si>
    <t>Replanteo</t>
  </si>
  <si>
    <t>Cartel de obra</t>
  </si>
  <si>
    <t>u</t>
  </si>
  <si>
    <t>1.04</t>
  </si>
  <si>
    <t>Vallado provisorio</t>
  </si>
  <si>
    <t>1.05</t>
  </si>
  <si>
    <t>1.06</t>
  </si>
  <si>
    <t>Provisorio: conexión de agua y luz</t>
  </si>
  <si>
    <t>Provisorio: consumo de agua y luz</t>
  </si>
  <si>
    <t>mes</t>
  </si>
  <si>
    <t>1.07</t>
  </si>
  <si>
    <t>1.08</t>
  </si>
  <si>
    <t>MOVIMIENTOS DE TIERRA</t>
  </si>
  <si>
    <t>2.01</t>
  </si>
  <si>
    <t>2.02</t>
  </si>
  <si>
    <t>2.03</t>
  </si>
  <si>
    <t>2.04</t>
  </si>
  <si>
    <t>ml</t>
  </si>
  <si>
    <t>3.01</t>
  </si>
  <si>
    <t>3.02</t>
  </si>
  <si>
    <t>3.03</t>
  </si>
  <si>
    <t>3.04</t>
  </si>
  <si>
    <t>Contrapiso de Hormigón Armado</t>
  </si>
  <si>
    <t>Bases</t>
  </si>
  <si>
    <t>Vigas y riostras de fundación</t>
  </si>
  <si>
    <t>Vigas sobre planta baja</t>
  </si>
  <si>
    <t>3.05</t>
  </si>
  <si>
    <t>3.06</t>
  </si>
  <si>
    <t>3.07</t>
  </si>
  <si>
    <t>3.08</t>
  </si>
  <si>
    <t>Losas sobre planta baja</t>
  </si>
  <si>
    <t>Pilares fundación</t>
  </si>
  <si>
    <t>Pilares planta baja</t>
  </si>
  <si>
    <t>Canalón</t>
  </si>
  <si>
    <t>3.09</t>
  </si>
  <si>
    <t>Antepechos y dinteles</t>
  </si>
  <si>
    <t>3.10</t>
  </si>
  <si>
    <t>Mesadas</t>
  </si>
  <si>
    <t>m2</t>
  </si>
  <si>
    <t>m3</t>
  </si>
  <si>
    <t>4.01</t>
  </si>
  <si>
    <t>4.02</t>
  </si>
  <si>
    <t>4.04</t>
  </si>
  <si>
    <t>4.05</t>
  </si>
  <si>
    <t>Muro Doble de Ticholo 12cm y Ladrillo de campo (M01-)</t>
  </si>
  <si>
    <t>Muro Doble de Ticholo 12cm (M02-)</t>
  </si>
  <si>
    <t>4.06</t>
  </si>
  <si>
    <t>4.07</t>
  </si>
  <si>
    <t>4.08</t>
  </si>
  <si>
    <t>REVOQUES</t>
  </si>
  <si>
    <t>5.01</t>
  </si>
  <si>
    <t>5.02</t>
  </si>
  <si>
    <t>5.03</t>
  </si>
  <si>
    <t>5.04</t>
  </si>
  <si>
    <t>5.05</t>
  </si>
  <si>
    <t>Revoque  grueso exterior Tipo B</t>
  </si>
  <si>
    <t>Revoque grueso interior Tipo C</t>
  </si>
  <si>
    <t>Revoque fino exterior Tipo H</t>
  </si>
  <si>
    <t>Revoque fino interior Tipo D</t>
  </si>
  <si>
    <t>Limpieza de hormigón visto</t>
  </si>
  <si>
    <t>5.06</t>
  </si>
  <si>
    <t>Revoque cielorraso</t>
  </si>
  <si>
    <t>CONTRAPISOS</t>
  </si>
  <si>
    <t>6.01</t>
  </si>
  <si>
    <t>6.02</t>
  </si>
  <si>
    <t>6.03</t>
  </si>
  <si>
    <t>Contrapiso de balasto e=12cm s/relleno en baños</t>
  </si>
  <si>
    <t>Contrapiso de nivelación e=2cm</t>
  </si>
  <si>
    <t>Banquina bajo mesadas</t>
  </si>
  <si>
    <t>PISOS Y ZÓCALOS</t>
  </si>
  <si>
    <t>7.01</t>
  </si>
  <si>
    <t>7.02</t>
  </si>
  <si>
    <t>7.03</t>
  </si>
  <si>
    <t>7.04</t>
  </si>
  <si>
    <t>Piso vinílico Armstrong</t>
  </si>
  <si>
    <t>Relleno del terreno</t>
  </si>
  <si>
    <t xml:space="preserve">Oficinas y Servicios </t>
  </si>
  <si>
    <t xml:space="preserve">Tramitación y planos </t>
  </si>
  <si>
    <t>Desmonte y excavación para bases de fundación</t>
  </si>
  <si>
    <t>Movimientos de tierra</t>
  </si>
  <si>
    <t>Compactación y nivelación</t>
  </si>
  <si>
    <t>MUROS Y TABIQUES</t>
  </si>
  <si>
    <t>Tabique Simple de Placa de Yeso 12.5mm (T01-)</t>
  </si>
  <si>
    <t>Tabique Simple de Yeso de Yeso Resistente Humedad 12.5mm (T02-)</t>
  </si>
  <si>
    <t>Tabique Doble estructura de Placa de Yeso 12.5mm (T03)</t>
  </si>
  <si>
    <t>7.05</t>
  </si>
  <si>
    <t>Zócalo madera</t>
  </si>
  <si>
    <t>REVESTIMIENTOS</t>
  </si>
  <si>
    <t>8.01</t>
  </si>
  <si>
    <t>8.02</t>
  </si>
  <si>
    <t>Melamínico (placa 18mm + estructura anclaje)</t>
  </si>
  <si>
    <t>9.01</t>
  </si>
  <si>
    <t>9.02</t>
  </si>
  <si>
    <t>9.03</t>
  </si>
  <si>
    <t>Impermeabilización de muros dobles</t>
  </si>
  <si>
    <t>AISLACIONES</t>
  </si>
  <si>
    <t>Impermeabilización horizontal de muros</t>
  </si>
  <si>
    <t>Aislación térmica muros dobles</t>
  </si>
  <si>
    <t>AZOTEA</t>
  </si>
  <si>
    <t>10.01</t>
  </si>
  <si>
    <t>10.02</t>
  </si>
  <si>
    <t>10.03</t>
  </si>
  <si>
    <t>10.04</t>
  </si>
  <si>
    <t>10.05</t>
  </si>
  <si>
    <t>10.06</t>
  </si>
  <si>
    <t>10.07</t>
  </si>
  <si>
    <t>10.08</t>
  </si>
  <si>
    <t>CUBIERTA INCLINADA ISODEC</t>
  </si>
  <si>
    <t>11.01</t>
  </si>
  <si>
    <t>11.02</t>
  </si>
  <si>
    <t>11.03</t>
  </si>
  <si>
    <t>Panel térmico ISODEC e=20cm</t>
  </si>
  <si>
    <t>Lechada a escoba de cemento puro</t>
  </si>
  <si>
    <t>Emulsión asfáltica</t>
  </si>
  <si>
    <t>Aislación térmica</t>
  </si>
  <si>
    <t>Relleno</t>
  </si>
  <si>
    <t>Alisado de arena y portland</t>
  </si>
  <si>
    <t>Membrana asfáltica</t>
  </si>
  <si>
    <t>Papel kraft</t>
  </si>
  <si>
    <t>Babetas metálicas</t>
  </si>
  <si>
    <t>Goteros laterales</t>
  </si>
  <si>
    <t>ALUMINIO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</si>
  <si>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</si>
  <si>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</si>
  <si>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</si>
  <si>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</si>
  <si>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</si>
  <si>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</si>
  <si>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</si>
  <si>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</si>
  <si>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A04  Vidrio fijo</t>
  </si>
  <si>
    <t>A02  Vidrio fijo (2 paños)</t>
  </si>
  <si>
    <t>12.09</t>
  </si>
  <si>
    <t>CARPINTERÍA</t>
  </si>
  <si>
    <t>13.01</t>
  </si>
  <si>
    <t>13.02</t>
  </si>
  <si>
    <t>13.03</t>
  </si>
  <si>
    <t>C01  Puerta batiente</t>
  </si>
  <si>
    <t>C02 Puerta batiente</t>
  </si>
  <si>
    <t>C03 Puerta batiente</t>
  </si>
  <si>
    <t>HERRERÍA</t>
  </si>
  <si>
    <t>14.01</t>
  </si>
  <si>
    <t>14.02</t>
  </si>
  <si>
    <t>14.03</t>
  </si>
  <si>
    <t>14.04</t>
  </si>
  <si>
    <t>14.05</t>
  </si>
  <si>
    <t>14.06</t>
  </si>
  <si>
    <t>14.07</t>
  </si>
  <si>
    <t>14.08</t>
  </si>
  <si>
    <t>14.09</t>
  </si>
  <si>
    <t>H08 Reja fija</t>
  </si>
  <si>
    <t>H09 Reja fija</t>
  </si>
  <si>
    <t>14.10</t>
  </si>
  <si>
    <t>PETREOS</t>
  </si>
  <si>
    <t>15.01</t>
  </si>
  <si>
    <t>15.02</t>
  </si>
  <si>
    <t>15.03</t>
  </si>
  <si>
    <t>15.04</t>
  </si>
  <si>
    <t>P01  Mesada granito gris mara pulido</t>
  </si>
  <si>
    <t>P02  Mesada granito gris mara pulido</t>
  </si>
  <si>
    <t>15.05</t>
  </si>
  <si>
    <t>15.06</t>
  </si>
  <si>
    <t>15.07</t>
  </si>
  <si>
    <t>P03  Mesada granito gris mara pulido</t>
  </si>
  <si>
    <t>P04  Mesada granito gris mara pulido</t>
  </si>
  <si>
    <t>P05  Mesada granito gris mara pulido</t>
  </si>
  <si>
    <t>P06  Mesada granito gris mara pulido</t>
  </si>
  <si>
    <t>P07  Mesada granito gris mara pulido</t>
  </si>
  <si>
    <t>15.08</t>
  </si>
  <si>
    <t>16.01</t>
  </si>
  <si>
    <t>Colocación de mesadas</t>
  </si>
  <si>
    <t>YESO</t>
  </si>
  <si>
    <t>Cielorraso de yeso</t>
  </si>
  <si>
    <t>VIDRIOS</t>
  </si>
  <si>
    <t>17.01</t>
  </si>
  <si>
    <t xml:space="preserve">Espejo </t>
  </si>
  <si>
    <t>17.02</t>
  </si>
  <si>
    <t>18.01</t>
  </si>
  <si>
    <t>18.02</t>
  </si>
  <si>
    <t>18.03</t>
  </si>
  <si>
    <t>18.04</t>
  </si>
  <si>
    <t>18.05</t>
  </si>
  <si>
    <t>18.06</t>
  </si>
  <si>
    <t>18.07</t>
  </si>
  <si>
    <t>18.08</t>
  </si>
  <si>
    <t>19.01</t>
  </si>
  <si>
    <t>PINTURAS</t>
  </si>
  <si>
    <t>OBRAS EXTERIORES</t>
  </si>
  <si>
    <t>VARIOS</t>
  </si>
  <si>
    <t>20.01</t>
  </si>
  <si>
    <t>21.01</t>
  </si>
  <si>
    <t>22.01</t>
  </si>
  <si>
    <t>Colocación de equipamiento</t>
  </si>
  <si>
    <t>Distribución de equipamiento mobiliario</t>
  </si>
  <si>
    <t>22.02</t>
  </si>
  <si>
    <t>22.03</t>
  </si>
  <si>
    <t>22.04</t>
  </si>
  <si>
    <t>22.05</t>
  </si>
  <si>
    <t>22.06</t>
  </si>
  <si>
    <t>22.07</t>
  </si>
  <si>
    <t xml:space="preserve">Traslado, montaje e instalación de maquinas y equipos </t>
  </si>
  <si>
    <t>Juntas de dilatación exterior</t>
  </si>
  <si>
    <t>Extractores y ductos</t>
  </si>
  <si>
    <t>Termotanque 75lts</t>
  </si>
  <si>
    <t>Dispositivos preventivos de incendio (los no incluidos en otros items)</t>
  </si>
  <si>
    <t>22.08</t>
  </si>
  <si>
    <t>22.09</t>
  </si>
  <si>
    <t>22.10</t>
  </si>
  <si>
    <t>22.11</t>
  </si>
  <si>
    <t>Señalización de locales</t>
  </si>
  <si>
    <t>Amure de aberturas</t>
  </si>
  <si>
    <t>Ayuda a subcontratos</t>
  </si>
  <si>
    <t>Limpieza de obra</t>
  </si>
  <si>
    <t>Pintura sobre revoque interior</t>
  </si>
  <si>
    <t>Pintura cielorrasos antihongos</t>
  </si>
  <si>
    <t>20.02</t>
  </si>
  <si>
    <t>20.03</t>
  </si>
  <si>
    <t>20.04</t>
  </si>
  <si>
    <t>Pintura sobre herrería</t>
  </si>
  <si>
    <t>Pintura sobre madera</t>
  </si>
  <si>
    <t>Contrapiso Arena y Portland</t>
  </si>
  <si>
    <t>21.02</t>
  </si>
  <si>
    <t>21.03</t>
  </si>
  <si>
    <t>21.04</t>
  </si>
  <si>
    <t>21.05</t>
  </si>
  <si>
    <t>21.06</t>
  </si>
  <si>
    <t>Cordoneta</t>
  </si>
  <si>
    <t>Bancos tipo 1</t>
  </si>
  <si>
    <t>Bancos tipo 2</t>
  </si>
  <si>
    <t>21.07</t>
  </si>
  <si>
    <t>21.08</t>
  </si>
  <si>
    <t>21.09</t>
  </si>
  <si>
    <t>21.10</t>
  </si>
  <si>
    <t>Equipamiento fijo para niños</t>
  </si>
  <si>
    <t>Pergolado - estructura hormigón armado</t>
  </si>
  <si>
    <t>Pergolado - madera</t>
  </si>
  <si>
    <t>Especies vegetales</t>
  </si>
  <si>
    <t>Césped</t>
  </si>
  <si>
    <t>Malla metálica incluida estrcutura de hormigón</t>
  </si>
  <si>
    <t>Documento:         RUBRADO</t>
  </si>
  <si>
    <t>OBRA PREVISTA SIN IVA</t>
  </si>
  <si>
    <t>IMPREVISTOS SOBRE OBRA PREVISTA  10%</t>
  </si>
  <si>
    <t xml:space="preserve">SUB TOTAL OBRA PREVISTA + 10% DE IMPREVISTOS SIN IVA </t>
  </si>
  <si>
    <t xml:space="preserve">Regueras </t>
  </si>
  <si>
    <t>21.11</t>
  </si>
  <si>
    <t>Abastecimiento de agua potable</t>
  </si>
  <si>
    <t>Desagüe primaria y secundaria</t>
  </si>
  <si>
    <t>Desagüe pluviales</t>
  </si>
  <si>
    <t>Ventilaciones</t>
  </si>
  <si>
    <t>Cámaras de inspección, piletas de patio, bocas de desagüe, etc.</t>
  </si>
  <si>
    <t>Artefactos y Accesorios (suministro e instalación)</t>
  </si>
  <si>
    <t>Interceptor de grasa</t>
  </si>
  <si>
    <t>Grifería baños (suministro e instalación)</t>
  </si>
  <si>
    <t>Grifería cocina (suministro e instalación)</t>
  </si>
  <si>
    <t>18.09</t>
  </si>
  <si>
    <t>18.10</t>
  </si>
  <si>
    <t>18.11</t>
  </si>
  <si>
    <t>Inodoros para niños (suministro e instalación)</t>
  </si>
  <si>
    <t>Inodoros para adultos (suministro e instalación)</t>
  </si>
  <si>
    <t>Canalizaciones en muros</t>
  </si>
  <si>
    <t>Ductos, bandejas y cañerías aparentes</t>
  </si>
  <si>
    <t>Enhebrados</t>
  </si>
  <si>
    <t>Tableros</t>
  </si>
  <si>
    <t>Instalación Telefónica y Datos</t>
  </si>
  <si>
    <t>Colocación de luminarias</t>
  </si>
  <si>
    <t>Terminaciones</t>
  </si>
  <si>
    <t>Alimentación equipos de aire acondicionado</t>
  </si>
  <si>
    <t>Luminarias</t>
  </si>
  <si>
    <t>Extractor cocina (suministro e instalación)</t>
  </si>
  <si>
    <t>Pararrayos y puesta a tierra (suministro  e instalación)</t>
  </si>
  <si>
    <t>Sistema de Alarma (suministro e instalación)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</si>
  <si>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</si>
  <si>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</si>
  <si>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</si>
  <si>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</si>
  <si>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</si>
  <si>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</si>
  <si>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</si>
  <si>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</si>
  <si>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</si>
  <si>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r>
      <t xml:space="preserve">INSTALACIÓN ELÉCTRICA </t>
    </r>
    <r>
      <rPr>
        <sz val="10"/>
        <rFont val="Arial"/>
        <family val="2"/>
      </rPr>
      <t>(PLANTEO TENTATIVO - A PROPONER POR LA EMPRESA CONSTRUCTORA)</t>
    </r>
  </si>
  <si>
    <r>
      <t xml:space="preserve">INSTALACIÓN SANITARIA  </t>
    </r>
    <r>
      <rPr>
        <sz val="10"/>
        <rFont val="Arial"/>
        <family val="2"/>
      </rPr>
      <t>(PLANTEO TENTATIVO - A PROPONER POR LA EMPRESA CONSTRUCTORA)</t>
    </r>
  </si>
  <si>
    <t>19.02</t>
  </si>
  <si>
    <t>19.03</t>
  </si>
  <si>
    <t>19.04</t>
  </si>
  <si>
    <t>19.05</t>
  </si>
  <si>
    <t>19.06</t>
  </si>
  <si>
    <t>19.07</t>
  </si>
  <si>
    <t>19.08</t>
  </si>
  <si>
    <t>19.09</t>
  </si>
  <si>
    <t>19.10</t>
  </si>
  <si>
    <t>19.11</t>
  </si>
  <si>
    <t>19.12</t>
  </si>
  <si>
    <t>19.13</t>
  </si>
  <si>
    <t>19.14</t>
  </si>
  <si>
    <t>19.15</t>
  </si>
  <si>
    <t>19.16</t>
  </si>
  <si>
    <t>19.17</t>
  </si>
  <si>
    <t>19.18</t>
  </si>
  <si>
    <t>19.19</t>
  </si>
  <si>
    <t>19.20</t>
  </si>
  <si>
    <t>x 0,85</t>
  </si>
  <si>
    <t>A03  Vidrio fijo (4 paños)</t>
  </si>
  <si>
    <t xml:space="preserve"> x  1,20</t>
  </si>
  <si>
    <t>x  2,10</t>
  </si>
  <si>
    <t>19.21</t>
  </si>
  <si>
    <t>Canalizaciones en losa</t>
  </si>
  <si>
    <t>Implantación</t>
  </si>
  <si>
    <t>Muro Simple de Bloque Vibroprensado 15cm (M03)</t>
  </si>
  <si>
    <t>Muro Simple de Ladrillo de campo 12cm (M04)</t>
  </si>
  <si>
    <t>Pastilla cerámica 5x5cm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</si>
  <si>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</si>
  <si>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</si>
  <si>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</si>
  <si>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</si>
  <si>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</si>
  <si>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</si>
  <si>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</si>
  <si>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</si>
  <si>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</si>
  <si>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</si>
  <si>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A05  Vidrio fijo</t>
  </si>
  <si>
    <t>Ø</t>
  </si>
  <si>
    <t>A06  Vidrio fijo</t>
  </si>
  <si>
    <t>A07  Vidrio fijo</t>
  </si>
  <si>
    <t>A08  Vidrio fijo</t>
  </si>
  <si>
    <t>A09  Vidrio fijo</t>
  </si>
  <si>
    <t>A10  Vidrio fijo</t>
  </si>
  <si>
    <t>x 0,70</t>
  </si>
  <si>
    <t>x1,25</t>
  </si>
  <si>
    <t>A11  Ventana corrediza / Vidrio fijo / Puerta batiente</t>
  </si>
  <si>
    <t xml:space="preserve">A01  Ventana proyectante / Vidrio fijo          </t>
  </si>
  <si>
    <t>x2,10</t>
  </si>
  <si>
    <t>A12  Ventana corrediza / Vidrio fijo / Puerta batiente</t>
  </si>
  <si>
    <t>A13  Ventana corrediza / Proyectante</t>
  </si>
  <si>
    <t>x0,70</t>
  </si>
  <si>
    <t>A14  Ventana proyectante / Vidrio fijo</t>
  </si>
  <si>
    <t>A15  Ventana corrediza</t>
  </si>
  <si>
    <t>x0,90</t>
  </si>
  <si>
    <t>A16  Ventana corrediza / Proyectante</t>
  </si>
  <si>
    <t>A17  Ventana corrediza</t>
  </si>
  <si>
    <t>A18  Vidrio fijo</t>
  </si>
  <si>
    <t>A19 Puerta batiente doble / vidrio fijo</t>
  </si>
  <si>
    <t>13.04</t>
  </si>
  <si>
    <t>13.05</t>
  </si>
  <si>
    <t>13.06</t>
  </si>
  <si>
    <t>13.07</t>
  </si>
  <si>
    <t>C04 Puerta batiente</t>
  </si>
  <si>
    <t>C07 Puerta batiente doble</t>
  </si>
  <si>
    <t>C05 Sistema de puertas corredizas</t>
  </si>
  <si>
    <t>C06 Sistema de puertas corredizas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</si>
  <si>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</si>
  <si>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</si>
  <si>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</si>
  <si>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</si>
  <si>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</si>
  <si>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</si>
  <si>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</si>
  <si>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</si>
  <si>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</si>
  <si>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</si>
  <si>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</si>
  <si>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</si>
  <si>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H10 Reja fija</t>
  </si>
  <si>
    <t>H13 Reja fija</t>
  </si>
  <si>
    <t>H14 Reja fija</t>
  </si>
  <si>
    <t>H15 Reja fija</t>
  </si>
  <si>
    <t>H16 Reja fija</t>
  </si>
  <si>
    <t>H17 Reja fija</t>
  </si>
  <si>
    <t>H18 Reja fija</t>
  </si>
  <si>
    <t>H19 Reja fija</t>
  </si>
  <si>
    <t>H20 Reja fija</t>
  </si>
  <si>
    <t>H21 Reja fija</t>
  </si>
  <si>
    <t>H01  Malla metálica electrosoldada con estructura en herrería</t>
  </si>
  <si>
    <t>H02 Malla metálica electrosoldada con estructura en herrería</t>
  </si>
  <si>
    <t>H03 Malla metálica electrosoldada con estructura en herrería</t>
  </si>
  <si>
    <t>H04 Portón batiente 2 hojas</t>
  </si>
  <si>
    <t>H05 Portón batiente 2 hojas</t>
  </si>
  <si>
    <t>H06 Reja fija / hoja batiente</t>
  </si>
  <si>
    <t>H07 Reja fija</t>
  </si>
  <si>
    <t>H11  Reja fija / hoja batiente</t>
  </si>
  <si>
    <t>H12 Reja fija</t>
  </si>
  <si>
    <t>H22 Portón batiente 2 hojas</t>
  </si>
  <si>
    <t>5.07</t>
  </si>
  <si>
    <t>Revestimiento cementicio tipo símil piedras paris, monocapa</t>
  </si>
  <si>
    <t>Piso  baldosa monolitica tipo Blangino Monocapa</t>
  </si>
  <si>
    <t>Piso cerámico baldosa monolitica tipo Blangino Monocapa para  exterior</t>
  </si>
  <si>
    <t>Zócalo baldosa monolitica tipo Blangino Monocapa</t>
  </si>
  <si>
    <t>Pavimento acceso vehicular losetas de hormigon</t>
  </si>
  <si>
    <t>21.13</t>
  </si>
  <si>
    <t>Pavimento de caucho para zona de juegos</t>
  </si>
  <si>
    <t>8.04</t>
  </si>
  <si>
    <t>Cerámica 30x60cm</t>
  </si>
  <si>
    <t xml:space="preserve">Obra:                  </t>
  </si>
  <si>
    <t>…………..</t>
  </si>
  <si>
    <t>ANEXO VII</t>
  </si>
  <si>
    <t xml:space="preserve">NOTA IMPORTANTE: El siguiente rubrado se tomará como base para la presupuestación de cada una de las obras, deberá ser complementado a partir de las propuestas </t>
  </si>
  <si>
    <t>realizadas por el oferente para: estructura, tipo de cimentación, instalaciones eléctrica, sanitaria,  datos, alarma, y aire acondicionado.</t>
  </si>
  <si>
    <r>
      <t xml:space="preserve">ESTRUCTURA DE HORMIGÓN ARMADO </t>
    </r>
    <r>
      <rPr>
        <sz val="10"/>
        <rFont val="Arial"/>
        <family val="2"/>
      </rPr>
      <t>(A PROPONER POR LA EMPRESA CONSTRUCTORA)</t>
    </r>
  </si>
  <si>
    <t>LLAMADO 06 /2012/ FIDEICOMISO - INAU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</si>
</sst>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&quot;U$S   &quot;#,##0.00"/>
    <numFmt numFmtId="165" formatCode="&quot;$&quot;#,##0.00"/>
  </numFmts>
  <fonts count="3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45"/>
        <bgColor indexed="46"/>
      </patternFill>
    </fill>
    <fill>
      <patternFill patternType="solid">
        <fgColor indexed="47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53"/>
      </patternFill>
    </fill>
    <fill>
      <patternFill patternType="solid">
        <fgColor indexed="57"/>
        <bgColor indexed="21"/>
      </patternFill>
    </fill>
    <fill>
      <patternFill patternType="solid">
        <fgColor indexed="14"/>
        <bgColor indexed="3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4" borderId="6" applyNumberFormat="0" applyAlignment="0" applyProtection="0"/>
    <xf numFmtId="0" fontId="2" fillId="4" borderId="6" applyNumberFormat="0" applyAlignment="0" applyProtection="0"/>
    <xf numFmtId="0" fontId="2" fillId="4" borderId="6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</cellStyleXfs>
  <cellXfs count="137">
    <xf numFmtId="0" fontId="0" fillId="0" borderId="0" xfId="0"/>
    <xf numFmtId="0" fontId="2" fillId="0" borderId="0" xfId="110" applyFont="1"/>
    <xf numFmtId="0" fontId="0" fillId="0" borderId="0" xfId="0" applyFill="1"/>
    <xf numFmtId="0" fontId="23" fillId="0" borderId="0" xfId="0" applyFont="1"/>
    <xf numFmtId="0" fontId="2" fillId="0" borderId="0" xfId="109" applyFont="1"/>
    <xf numFmtId="0" fontId="25" fillId="0" borderId="0" xfId="0" applyFont="1"/>
    <xf numFmtId="164" fontId="20" fillId="25" borderId="0" xfId="110" applyNumberFormat="1" applyFont="1" applyFill="1" applyBorder="1" applyAlignment="1">
      <alignment horizontal="center"/>
    </xf>
    <xf numFmtId="165" fontId="26" fillId="21" borderId="14" xfId="110" applyNumberFormat="1" applyFont="1" applyFill="1" applyBorder="1" applyAlignment="1">
      <alignment horizontal="center"/>
    </xf>
    <xf numFmtId="0" fontId="27" fillId="0" borderId="0" xfId="110" applyFont="1"/>
    <xf numFmtId="0" fontId="26" fillId="0" borderId="0" xfId="110" applyFont="1" applyFill="1" applyBorder="1" applyAlignment="1"/>
    <xf numFmtId="165" fontId="26" fillId="20" borderId="14" xfId="110" applyNumberFormat="1" applyFont="1" applyFill="1" applyBorder="1" applyAlignment="1">
      <alignment horizontal="center"/>
    </xf>
    <xf numFmtId="0" fontId="28" fillId="24" borderId="10" xfId="0" applyFont="1" applyFill="1" applyBorder="1"/>
    <xf numFmtId="0" fontId="29" fillId="24" borderId="11" xfId="0" applyFont="1" applyFill="1" applyBorder="1"/>
    <xf numFmtId="165" fontId="28" fillId="24" borderId="14" xfId="0" applyNumberFormat="1" applyFont="1" applyFill="1" applyBorder="1" applyAlignment="1">
      <alignment horizontal="center"/>
    </xf>
    <xf numFmtId="41" fontId="30" fillId="0" borderId="0" xfId="0" applyNumberFormat="1" applyFont="1"/>
    <xf numFmtId="0" fontId="31" fillId="0" borderId="0" xfId="0" applyFont="1"/>
    <xf numFmtId="0" fontId="21" fillId="19" borderId="10" xfId="110" applyFont="1" applyFill="1" applyBorder="1" applyAlignment="1">
      <alignment horizontal="center"/>
    </xf>
    <xf numFmtId="0" fontId="21" fillId="19" borderId="11" xfId="110" applyFont="1" applyFill="1" applyBorder="1"/>
    <xf numFmtId="0" fontId="32" fillId="19" borderId="11" xfId="110" applyFont="1" applyFill="1" applyBorder="1"/>
    <xf numFmtId="165" fontId="32" fillId="19" borderId="11" xfId="110" applyNumberFormat="1" applyFont="1" applyFill="1" applyBorder="1"/>
    <xf numFmtId="165" fontId="21" fillId="19" borderId="11" xfId="110" applyNumberFormat="1" applyFont="1" applyFill="1" applyBorder="1" applyAlignment="1">
      <alignment horizontal="center"/>
    </xf>
    <xf numFmtId="0" fontId="21" fillId="0" borderId="13" xfId="110" applyFont="1" applyBorder="1" applyAlignment="1">
      <alignment horizontal="center"/>
    </xf>
    <xf numFmtId="165" fontId="21" fillId="0" borderId="13" xfId="110" applyNumberFormat="1" applyFont="1" applyBorder="1" applyAlignment="1">
      <alignment horizontal="center"/>
    </xf>
    <xf numFmtId="165" fontId="21" fillId="0" borderId="15" xfId="110" applyNumberFormat="1" applyFont="1" applyBorder="1" applyAlignment="1">
      <alignment horizontal="center"/>
    </xf>
    <xf numFmtId="165" fontId="21" fillId="0" borderId="13" xfId="110" applyNumberFormat="1" applyFont="1" applyFill="1" applyBorder="1" applyAlignment="1">
      <alignment horizontal="center"/>
    </xf>
    <xf numFmtId="0" fontId="32" fillId="19" borderId="11" xfId="110" applyFont="1" applyFill="1" applyBorder="1" applyAlignment="1">
      <alignment horizontal="center"/>
    </xf>
    <xf numFmtId="165" fontId="33" fillId="0" borderId="13" xfId="110" applyNumberFormat="1" applyFont="1" applyFill="1" applyBorder="1" applyAlignment="1">
      <alignment horizontal="center"/>
    </xf>
    <xf numFmtId="165" fontId="21" fillId="0" borderId="19" xfId="110" applyNumberFormat="1" applyFont="1" applyBorder="1" applyAlignment="1">
      <alignment horizontal="center"/>
    </xf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32" fillId="0" borderId="12" xfId="110" applyFont="1" applyBorder="1" applyAlignment="1">
      <alignment horizontal="center"/>
    </xf>
    <xf numFmtId="0" fontId="32" fillId="0" borderId="13" xfId="110" applyFont="1" applyBorder="1" applyAlignment="1">
      <alignment horizontal="center"/>
    </xf>
    <xf numFmtId="0" fontId="32" fillId="0" borderId="13" xfId="110" applyFont="1" applyFill="1" applyBorder="1" applyAlignment="1">
      <alignment horizontal="center"/>
    </xf>
    <xf numFmtId="0" fontId="32" fillId="27" borderId="12" xfId="110" applyFont="1" applyFill="1" applyBorder="1" applyAlignment="1">
      <alignment horizontal="center"/>
    </xf>
    <xf numFmtId="0" fontId="32" fillId="27" borderId="13" xfId="110" applyFont="1" applyFill="1" applyBorder="1" applyAlignment="1">
      <alignment horizontal="center"/>
    </xf>
    <xf numFmtId="165" fontId="21" fillId="27" borderId="13" xfId="110" applyNumberFormat="1" applyFont="1" applyFill="1" applyBorder="1" applyAlignment="1">
      <alignment horizontal="center"/>
    </xf>
    <xf numFmtId="165" fontId="32" fillId="0" borderId="13" xfId="110" applyNumberFormat="1" applyFont="1" applyBorder="1" applyAlignment="1">
      <alignment horizontal="center"/>
    </xf>
    <xf numFmtId="0" fontId="32" fillId="0" borderId="20" xfId="110" applyFont="1" applyBorder="1" applyAlignment="1">
      <alignment horizontal="center"/>
    </xf>
    <xf numFmtId="0" fontId="32" fillId="0" borderId="15" xfId="110" applyFont="1" applyBorder="1" applyAlignment="1">
      <alignment horizontal="center"/>
    </xf>
    <xf numFmtId="0" fontId="32" fillId="0" borderId="19" xfId="110" applyFont="1" applyBorder="1" applyAlignment="1">
      <alignment horizontal="center"/>
    </xf>
    <xf numFmtId="0" fontId="32" fillId="0" borderId="21" xfId="110" applyFont="1" applyBorder="1" applyAlignment="1">
      <alignment horizontal="center"/>
    </xf>
    <xf numFmtId="165" fontId="21" fillId="0" borderId="21" xfId="110" applyNumberFormat="1" applyFont="1" applyBorder="1" applyAlignment="1">
      <alignment horizontal="center"/>
    </xf>
    <xf numFmtId="0" fontId="32" fillId="19" borderId="23" xfId="110" applyFont="1" applyFill="1" applyBorder="1" applyAlignment="1">
      <alignment horizontal="center"/>
    </xf>
    <xf numFmtId="0" fontId="32" fillId="0" borderId="0" xfId="110" applyFont="1" applyBorder="1"/>
    <xf numFmtId="0" fontId="32" fillId="0" borderId="0" xfId="110" applyFont="1" applyBorder="1" applyAlignment="1">
      <alignment horizontal="center"/>
    </xf>
    <xf numFmtId="0" fontId="21" fillId="0" borderId="0" xfId="110" applyFont="1" applyBorder="1" applyAlignment="1">
      <alignment horizontal="center"/>
    </xf>
    <xf numFmtId="165" fontId="21" fillId="0" borderId="0" xfId="110" applyNumberFormat="1" applyFont="1" applyBorder="1" applyAlignment="1">
      <alignment horizontal="center"/>
    </xf>
    <xf numFmtId="0" fontId="0" fillId="0" borderId="0" xfId="0" applyBorder="1"/>
    <xf numFmtId="0" fontId="32" fillId="0" borderId="22" xfId="110" applyFont="1" applyFill="1" applyBorder="1" applyAlignment="1">
      <alignment horizontal="center"/>
    </xf>
    <xf numFmtId="0" fontId="21" fillId="27" borderId="13" xfId="110" applyFont="1" applyFill="1" applyBorder="1" applyAlignment="1">
      <alignment horizontal="center"/>
    </xf>
    <xf numFmtId="0" fontId="26" fillId="21" borderId="10" xfId="110" applyFont="1" applyFill="1" applyBorder="1"/>
    <xf numFmtId="0" fontId="27" fillId="21" borderId="11" xfId="110" applyFont="1" applyFill="1" applyBorder="1"/>
    <xf numFmtId="0" fontId="27" fillId="21" borderId="16" xfId="110" applyFont="1" applyFill="1" applyBorder="1"/>
    <xf numFmtId="0" fontId="26" fillId="25" borderId="0" xfId="110" applyFont="1" applyFill="1" applyBorder="1"/>
    <xf numFmtId="0" fontId="27" fillId="25" borderId="0" xfId="110" applyFont="1" applyFill="1" applyBorder="1"/>
    <xf numFmtId="165" fontId="26" fillId="25" borderId="0" xfId="110" applyNumberFormat="1" applyFont="1" applyFill="1" applyBorder="1" applyAlignment="1">
      <alignment horizontal="center"/>
    </xf>
    <xf numFmtId="0" fontId="32" fillId="0" borderId="24" xfId="110" applyFont="1" applyBorder="1" applyAlignment="1">
      <alignment horizontal="center"/>
    </xf>
    <xf numFmtId="0" fontId="2" fillId="0" borderId="0" xfId="109" applyFont="1" applyFill="1"/>
    <xf numFmtId="0" fontId="21" fillId="19" borderId="23" xfId="110" applyFont="1" applyFill="1" applyBorder="1"/>
    <xf numFmtId="0" fontId="32" fillId="0" borderId="25" xfId="110" applyFont="1" applyBorder="1"/>
    <xf numFmtId="0" fontId="32" fillId="0" borderId="26" xfId="110" applyFont="1" applyBorder="1"/>
    <xf numFmtId="0" fontId="32" fillId="0" borderId="28" xfId="110" applyFont="1" applyBorder="1"/>
    <xf numFmtId="0" fontId="32" fillId="0" borderId="29" xfId="110" applyFont="1" applyBorder="1"/>
    <xf numFmtId="0" fontId="32" fillId="0" borderId="30" xfId="110" applyFont="1" applyBorder="1"/>
    <xf numFmtId="0" fontId="32" fillId="0" borderId="31" xfId="110" applyFont="1" applyBorder="1"/>
    <xf numFmtId="0" fontId="32" fillId="0" borderId="33" xfId="110" applyFont="1" applyBorder="1"/>
    <xf numFmtId="0" fontId="32" fillId="0" borderId="34" xfId="110" applyFont="1" applyBorder="1"/>
    <xf numFmtId="0" fontId="32" fillId="0" borderId="35" xfId="110" applyFont="1" applyBorder="1"/>
    <xf numFmtId="0" fontId="20" fillId="22" borderId="27" xfId="110" applyFont="1" applyFill="1" applyBorder="1" applyAlignment="1">
      <alignment horizontal="center" vertical="center"/>
    </xf>
    <xf numFmtId="0" fontId="20" fillId="22" borderId="37" xfId="110" applyFont="1" applyFill="1" applyBorder="1" applyAlignment="1">
      <alignment horizontal="center" vertical="center"/>
    </xf>
    <xf numFmtId="0" fontId="20" fillId="22" borderId="23" xfId="110" applyFont="1" applyFill="1" applyBorder="1" applyAlignment="1">
      <alignment horizontal="center" vertical="center"/>
    </xf>
    <xf numFmtId="0" fontId="20" fillId="22" borderId="38" xfId="110" applyFont="1" applyFill="1" applyBorder="1" applyAlignment="1">
      <alignment horizontal="center" vertical="center"/>
    </xf>
    <xf numFmtId="0" fontId="32" fillId="0" borderId="39" xfId="110" applyFont="1" applyBorder="1"/>
    <xf numFmtId="0" fontId="32" fillId="0" borderId="40" xfId="110" applyFont="1" applyBorder="1"/>
    <xf numFmtId="0" fontId="32" fillId="0" borderId="25" xfId="110" applyFont="1" applyFill="1" applyBorder="1"/>
    <xf numFmtId="0" fontId="32" fillId="0" borderId="29" xfId="110" applyFont="1" applyFill="1" applyBorder="1"/>
    <xf numFmtId="0" fontId="32" fillId="0" borderId="31" xfId="110" applyFont="1" applyFill="1" applyBorder="1"/>
    <xf numFmtId="0" fontId="32" fillId="0" borderId="35" xfId="110" applyFont="1" applyFill="1" applyBorder="1"/>
    <xf numFmtId="0" fontId="32" fillId="0" borderId="34" xfId="110" applyFont="1" applyFill="1" applyBorder="1"/>
    <xf numFmtId="0" fontId="32" fillId="0" borderId="30" xfId="110" applyFont="1" applyFill="1" applyBorder="1"/>
    <xf numFmtId="0" fontId="32" fillId="0" borderId="33" xfId="110" applyFont="1" applyFill="1" applyBorder="1"/>
    <xf numFmtId="0" fontId="32" fillId="0" borderId="41" xfId="110" applyFont="1" applyBorder="1"/>
    <xf numFmtId="0" fontId="32" fillId="27" borderId="25" xfId="110" applyFont="1" applyFill="1" applyBorder="1"/>
    <xf numFmtId="0" fontId="32" fillId="27" borderId="39" xfId="110" applyFont="1" applyFill="1" applyBorder="1"/>
    <xf numFmtId="0" fontId="32" fillId="27" borderId="29" xfId="110" applyFont="1" applyFill="1" applyBorder="1"/>
    <xf numFmtId="0" fontId="32" fillId="27" borderId="26" xfId="110" applyFont="1" applyFill="1" applyBorder="1"/>
    <xf numFmtId="0" fontId="32" fillId="27" borderId="28" xfId="110" applyFont="1" applyFill="1" applyBorder="1"/>
    <xf numFmtId="0" fontId="32" fillId="27" borderId="35" xfId="110" applyFont="1" applyFill="1" applyBorder="1"/>
    <xf numFmtId="0" fontId="32" fillId="27" borderId="34" xfId="110" applyFont="1" applyFill="1" applyBorder="1"/>
    <xf numFmtId="0" fontId="32" fillId="27" borderId="31" xfId="110" applyFont="1" applyFill="1" applyBorder="1"/>
    <xf numFmtId="0" fontId="32" fillId="27" borderId="40" xfId="110" applyFont="1" applyFill="1" applyBorder="1"/>
    <xf numFmtId="0" fontId="32" fillId="27" borderId="30" xfId="110" applyFont="1" applyFill="1" applyBorder="1"/>
    <xf numFmtId="0" fontId="32" fillId="27" borderId="33" xfId="110" applyFont="1" applyFill="1" applyBorder="1"/>
    <xf numFmtId="0" fontId="32" fillId="0" borderId="43" xfId="110" applyFont="1" applyFill="1" applyBorder="1"/>
    <xf numFmtId="0" fontId="32" fillId="0" borderId="44" xfId="110" applyFont="1" applyFill="1" applyBorder="1"/>
    <xf numFmtId="0" fontId="32" fillId="0" borderId="23" xfId="110" applyFont="1" applyFill="1" applyBorder="1"/>
    <xf numFmtId="0" fontId="0" fillId="0" borderId="42" xfId="0" applyBorder="1"/>
    <xf numFmtId="0" fontId="32" fillId="0" borderId="45" xfId="110" applyFont="1" applyBorder="1"/>
    <xf numFmtId="0" fontId="32" fillId="0" borderId="43" xfId="110" applyFont="1" applyBorder="1"/>
    <xf numFmtId="0" fontId="32" fillId="0" borderId="11" xfId="110" applyFont="1" applyBorder="1"/>
    <xf numFmtId="0" fontId="32" fillId="27" borderId="41" xfId="110" applyFont="1" applyFill="1" applyBorder="1"/>
    <xf numFmtId="0" fontId="21" fillId="27" borderId="28" xfId="110" applyFont="1" applyFill="1" applyBorder="1"/>
    <xf numFmtId="0" fontId="32" fillId="27" borderId="23" xfId="110" applyFont="1" applyFill="1" applyBorder="1"/>
    <xf numFmtId="0" fontId="21" fillId="27" borderId="30" xfId="110" applyFont="1" applyFill="1" applyBorder="1"/>
    <xf numFmtId="0" fontId="21" fillId="27" borderId="29" xfId="110" applyFont="1" applyFill="1" applyBorder="1"/>
    <xf numFmtId="0" fontId="21" fillId="27" borderId="31" xfId="110" applyFont="1" applyFill="1" applyBorder="1"/>
    <xf numFmtId="0" fontId="32" fillId="26" borderId="29" xfId="110" applyFont="1" applyFill="1" applyBorder="1"/>
    <xf numFmtId="0" fontId="32" fillId="26" borderId="31" xfId="110" applyFont="1" applyFill="1" applyBorder="1"/>
    <xf numFmtId="0" fontId="32" fillId="26" borderId="30" xfId="110" applyFont="1" applyFill="1" applyBorder="1"/>
    <xf numFmtId="0" fontId="32" fillId="26" borderId="28" xfId="110" applyFont="1" applyFill="1" applyBorder="1"/>
    <xf numFmtId="0" fontId="32" fillId="0" borderId="40" xfId="110" applyFont="1" applyBorder="1" applyAlignment="1">
      <alignment horizontal="right"/>
    </xf>
    <xf numFmtId="0" fontId="32" fillId="0" borderId="30" xfId="110" applyFont="1" applyBorder="1" applyAlignment="1">
      <alignment horizontal="right"/>
    </xf>
    <xf numFmtId="0" fontId="32" fillId="0" borderId="31" xfId="110" applyFont="1" applyBorder="1" applyAlignment="1">
      <alignment horizontal="right"/>
    </xf>
    <xf numFmtId="2" fontId="32" fillId="0" borderId="31" xfId="110" applyNumberFormat="1" applyFont="1" applyBorder="1"/>
    <xf numFmtId="2" fontId="32" fillId="0" borderId="31" xfId="110" applyNumberFormat="1" applyFont="1" applyBorder="1" applyAlignment="1">
      <alignment horizontal="right"/>
    </xf>
    <xf numFmtId="2" fontId="32" fillId="0" borderId="30" xfId="110" applyNumberFormat="1" applyFont="1" applyBorder="1"/>
    <xf numFmtId="2" fontId="32" fillId="0" borderId="34" xfId="110" applyNumberFormat="1" applyFont="1" applyBorder="1"/>
    <xf numFmtId="0" fontId="32" fillId="0" borderId="46" xfId="110" applyFont="1" applyBorder="1"/>
    <xf numFmtId="0" fontId="32" fillId="0" borderId="47" xfId="110" applyFont="1" applyBorder="1"/>
    <xf numFmtId="0" fontId="34" fillId="0" borderId="0" xfId="0" applyFont="1"/>
    <xf numFmtId="0" fontId="26" fillId="20" borderId="10" xfId="110" applyFont="1" applyFill="1" applyBorder="1" applyAlignment="1"/>
    <xf numFmtId="0" fontId="26" fillId="20" borderId="11" xfId="110" applyFont="1" applyFill="1" applyBorder="1" applyAlignment="1"/>
    <xf numFmtId="0" fontId="26" fillId="20" borderId="16" xfId="110" applyFont="1" applyFill="1" applyBorder="1" applyAlignment="1"/>
    <xf numFmtId="0" fontId="20" fillId="22" borderId="17" xfId="110" applyFont="1" applyFill="1" applyBorder="1" applyAlignment="1">
      <alignment horizontal="center" vertical="center"/>
    </xf>
    <xf numFmtId="0" fontId="20" fillId="22" borderId="18" xfId="110" applyFont="1" applyFill="1" applyBorder="1" applyAlignment="1">
      <alignment horizontal="center" vertical="center"/>
    </xf>
    <xf numFmtId="0" fontId="20" fillId="22" borderId="36" xfId="110" applyFont="1" applyFill="1" applyBorder="1" applyAlignment="1">
      <alignment horizontal="center" vertical="center"/>
    </xf>
    <xf numFmtId="0" fontId="20" fillId="22" borderId="32" xfId="110" applyFont="1" applyFill="1" applyBorder="1" applyAlignment="1">
      <alignment horizontal="center" vertical="center"/>
    </xf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26" fillId="21" borderId="16" xfId="110" applyFont="1" applyFill="1" applyBorder="1" applyAlignment="1"/>
    <xf numFmtId="0" fontId="21" fillId="23" borderId="10" xfId="110" applyFont="1" applyFill="1" applyBorder="1" applyAlignment="1">
      <alignment horizontal="left"/>
    </xf>
    <xf numFmtId="0" fontId="21" fillId="23" borderId="11" xfId="110" applyFont="1" applyFill="1" applyBorder="1" applyAlignment="1">
      <alignment horizontal="left"/>
    </xf>
    <xf numFmtId="0" fontId="21" fillId="23" borderId="16" xfId="110" applyFont="1" applyFill="1" applyBorder="1" applyAlignment="1">
      <alignment horizontal="left"/>
    </xf>
    <xf numFmtId="0" fontId="20" fillId="22" borderId="37" xfId="110" applyFont="1" applyFill="1" applyBorder="1" applyAlignment="1">
      <alignment horizontal="center" vertical="center"/>
    </xf>
    <xf numFmtId="0" fontId="20" fillId="22" borderId="38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 wrapText="1"/>
    </xf>
    <xf numFmtId="0" fontId="20" fillId="22" borderId="18" xfId="110" applyFont="1" applyFill="1" applyBorder="1" applyAlignment="1">
      <alignment horizontal="center" vertical="center" wrapText="1"/>
    </xf>
  </cellXfs>
  <cellStyles count="140">
    <cellStyle name="20% - Énfasis1 2" xfId="1"/>
    <cellStyle name="20% - Énfasis1 2 2" xfId="2"/>
    <cellStyle name="20% - Énfasis1 2_CAF PRES CONTRATO CAMPIGLIA + TAREAS FALTANTES" xfId="3"/>
    <cellStyle name="20% - Énfasis1 3" xfId="4"/>
    <cellStyle name="20% - Énfasis2 2" xfId="5"/>
    <cellStyle name="20% - Énfasis2 2 2" xfId="6"/>
    <cellStyle name="20% - Énfasis2 2_CAF PRES CONTRATO CAMPIGLIA + TAREAS FALTANTES" xfId="7"/>
    <cellStyle name="20% - Énfasis2 3" xfId="8"/>
    <cellStyle name="20% - Énfasis3 2" xfId="9"/>
    <cellStyle name="20% - Énfasis3 2 2" xfId="10"/>
    <cellStyle name="20% - Énfasis3 2_CAF PRES CONTRATO CAMPIGLIA + TAREAS FALTANTES" xfId="11"/>
    <cellStyle name="20% - Énfasis3 3" xfId="12"/>
    <cellStyle name="20% - Énfasis4 2" xfId="13"/>
    <cellStyle name="20% - Énfasis4 2 2" xfId="14"/>
    <cellStyle name="20% - Énfasis4 2_CAF PRES CONTRATO CAMPIGLIA + TAREAS FALTANTES" xfId="15"/>
    <cellStyle name="20% - Énfasis4 3" xfId="16"/>
    <cellStyle name="20% - Énfasis5 2" xfId="17"/>
    <cellStyle name="20% - Énfasis5 2 2" xfId="18"/>
    <cellStyle name="20% - Énfasis5 2_CAF PRES CONTRATO CAMPIGLIA + TAREAS FALTANTES" xfId="19"/>
    <cellStyle name="20% - Énfasis5 3" xfId="20"/>
    <cellStyle name="20% - Énfasis6 2" xfId="21"/>
    <cellStyle name="20% - Énfasis6 2 2" xfId="22"/>
    <cellStyle name="20% - Énfasis6 2_CAF PRES CONTRATO CAMPIGLIA + TAREAS FALTANTES" xfId="23"/>
    <cellStyle name="20% - Énfasis6 3" xfId="24"/>
    <cellStyle name="40% - Énfasis1 2" xfId="25"/>
    <cellStyle name="40% - Énfasis1 2 2" xfId="26"/>
    <cellStyle name="40% - Énfasis1 2_CAF PRES CONTRATO CAMPIGLIA + TAREAS FALTANTES" xfId="27"/>
    <cellStyle name="40% - Énfasis1 3" xfId="28"/>
    <cellStyle name="40% - Énfasis2 2" xfId="29"/>
    <cellStyle name="40% - Énfasis2 2 2" xfId="30"/>
    <cellStyle name="40% - Énfasis2 2_CAF PRES CONTRATO CAMPIGLIA + TAREAS FALTANTES" xfId="31"/>
    <cellStyle name="40% - Énfasis2 3" xfId="32"/>
    <cellStyle name="40% - Énfasis3 2" xfId="33"/>
    <cellStyle name="40% - Énfasis3 2 2" xfId="34"/>
    <cellStyle name="40% - Énfasis3 2_CAF PRES CONTRATO CAMPIGLIA + TAREAS FALTANTES" xfId="35"/>
    <cellStyle name="40% - Énfasis3 3" xfId="36"/>
    <cellStyle name="40% - Énfasis4 2" xfId="37"/>
    <cellStyle name="40% - Énfasis4 2 2" xfId="38"/>
    <cellStyle name="40% - Énfasis4 2_CAF PRES CONTRATO CAMPIGLIA + TAREAS FALTANTES" xfId="39"/>
    <cellStyle name="40% - Énfasis4 3" xfId="40"/>
    <cellStyle name="40% - Énfasis5 2" xfId="41"/>
    <cellStyle name="40% - Énfasis5 2 2" xfId="42"/>
    <cellStyle name="40% - Énfasis5 2_CAF PRES CONTRATO CAMPIGLIA + TAREAS FALTANTES" xfId="43"/>
    <cellStyle name="40% - Énfasis5 3" xfId="44"/>
    <cellStyle name="40% - Énfasis6 2" xfId="45"/>
    <cellStyle name="40% - Énfasis6 2 2" xfId="46"/>
    <cellStyle name="40% - Énfasis6 2_CAF PRES CONTRATO CAMPIGLIA + TAREAS FALTANTES" xfId="47"/>
    <cellStyle name="40% - Énfasis6 3" xfId="48"/>
    <cellStyle name="60% - Énfasis1 2" xfId="49"/>
    <cellStyle name="60% - Énfasis1 2 2" xfId="50"/>
    <cellStyle name="60% - Énfasis1 3" xfId="51"/>
    <cellStyle name="60% - Énfasis2 2" xfId="52"/>
    <cellStyle name="60% - Énfasis2 2 2" xfId="53"/>
    <cellStyle name="60% - Énfasis2 3" xfId="54"/>
    <cellStyle name="60% - Énfasis3 2" xfId="55"/>
    <cellStyle name="60% - Énfasis3 2 2" xfId="56"/>
    <cellStyle name="60% - Énfasis3 3" xfId="57"/>
    <cellStyle name="60% - Énfasis4 2" xfId="58"/>
    <cellStyle name="60% - Énfasis4 2 2" xfId="59"/>
    <cellStyle name="60% - Énfasis4 3" xfId="60"/>
    <cellStyle name="60% - Énfasis5 2" xfId="61"/>
    <cellStyle name="60% - Énfasis5 2 2" xfId="62"/>
    <cellStyle name="60% - Énfasis5 3" xfId="63"/>
    <cellStyle name="60% - Énfasis6 2" xfId="64"/>
    <cellStyle name="60% - Énfasis6 2 2" xfId="65"/>
    <cellStyle name="60% - Énfasis6 3" xfId="66"/>
    <cellStyle name="Buena 2" xfId="67"/>
    <cellStyle name="Buena 2 2" xfId="68"/>
    <cellStyle name="Buena 3" xfId="69"/>
    <cellStyle name="Cálculo 2" xfId="70"/>
    <cellStyle name="Cálculo 2 2" xfId="71"/>
    <cellStyle name="Cálculo 3" xfId="72"/>
    <cellStyle name="Celda de comprobación 2" xfId="73"/>
    <cellStyle name="Celda de comprobación 2 2" xfId="74"/>
    <cellStyle name="Celda de comprobación 3" xfId="75"/>
    <cellStyle name="Celda vinculada 2" xfId="76"/>
    <cellStyle name="Celda vinculada 2 2" xfId="77"/>
    <cellStyle name="Celda vinculada 3" xfId="78"/>
    <cellStyle name="Encabezado 4 2" xfId="79"/>
    <cellStyle name="Encabezado 4 2 2" xfId="80"/>
    <cellStyle name="Encabezado 4 3" xfId="81"/>
    <cellStyle name="Énfasis1 2" xfId="82"/>
    <cellStyle name="Énfasis1 2 2" xfId="83"/>
    <cellStyle name="Énfasis1 3" xfId="84"/>
    <cellStyle name="Énfasis2 2" xfId="85"/>
    <cellStyle name="Énfasis2 2 2" xfId="86"/>
    <cellStyle name="Énfasis2 3" xfId="87"/>
    <cellStyle name="Énfasis3 2" xfId="88"/>
    <cellStyle name="Énfasis3 2 2" xfId="89"/>
    <cellStyle name="Énfasis3 3" xfId="90"/>
    <cellStyle name="Énfasis4 2" xfId="91"/>
    <cellStyle name="Énfasis4 2 2" xfId="92"/>
    <cellStyle name="Énfasis4 3" xfId="93"/>
    <cellStyle name="Énfasis5 2" xfId="94"/>
    <cellStyle name="Énfasis5 2 2" xfId="95"/>
    <cellStyle name="Énfasis5 3" xfId="96"/>
    <cellStyle name="Énfasis6 2" xfId="97"/>
    <cellStyle name="Énfasis6 2 2" xfId="98"/>
    <cellStyle name="Énfasis6 3" xfId="99"/>
    <cellStyle name="Entrada 2" xfId="100"/>
    <cellStyle name="Entrada 2 2" xfId="101"/>
    <cellStyle name="Entrada 3" xfId="102"/>
    <cellStyle name="Incorrecto 2" xfId="103"/>
    <cellStyle name="Incorrecto 2 2" xfId="104"/>
    <cellStyle name="Incorrecto 3" xfId="105"/>
    <cellStyle name="Neutral 2" xfId="106"/>
    <cellStyle name="Neutral 2 2" xfId="107"/>
    <cellStyle name="Neutral 3" xfId="108"/>
    <cellStyle name="Normal" xfId="0" builtinId="0"/>
    <cellStyle name="Normal 2" xfId="109"/>
    <cellStyle name="Normal 2 2" xfId="110"/>
    <cellStyle name="Normal 2 3" xfId="111"/>
    <cellStyle name="Normal 3" xfId="112"/>
    <cellStyle name="Notas 2" xfId="113"/>
    <cellStyle name="Notas 2 2" xfId="114"/>
    <cellStyle name="Notas 3" xfId="115"/>
    <cellStyle name="Salida 2" xfId="116"/>
    <cellStyle name="Salida 2 2" xfId="117"/>
    <cellStyle name="Salida 3" xfId="118"/>
    <cellStyle name="Texto de advertencia 2" xfId="119"/>
    <cellStyle name="Texto de advertencia 2 2" xfId="120"/>
    <cellStyle name="Texto de advertencia 3" xfId="121"/>
    <cellStyle name="Texto explicativo 2" xfId="122"/>
    <cellStyle name="Texto explicativo 2 2" xfId="123"/>
    <cellStyle name="Texto explicativo 3" xfId="124"/>
    <cellStyle name="Título 1 2" xfId="125"/>
    <cellStyle name="Título 1 2 2" xfId="126"/>
    <cellStyle name="Título 1 3" xfId="127"/>
    <cellStyle name="Título 2 2" xfId="128"/>
    <cellStyle name="Título 2 2 2" xfId="129"/>
    <cellStyle name="Título 2 3" xfId="130"/>
    <cellStyle name="Título 3 2" xfId="131"/>
    <cellStyle name="Título 3 2 2" xfId="132"/>
    <cellStyle name="Título 3 3" xfId="133"/>
    <cellStyle name="Título 4" xfId="134"/>
    <cellStyle name="Título 4 2" xfId="135"/>
    <cellStyle name="Título 5" xfId="136"/>
    <cellStyle name="Total 2" xfId="137"/>
    <cellStyle name="Total 2 2" xfId="138"/>
    <cellStyle name="Total 3" xfId="13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5"/>
  <sheetViews>
    <sheetView showZeros="0" tabSelected="1" zoomScale="60" zoomScaleNormal="60" workbookViewId="0">
      <selection activeCell="K231" sqref="A1:K231"/>
    </sheetView>
  </sheetViews>
  <sheetFormatPr baseColWidth="10" defaultColWidth="11.42578125" defaultRowHeight="15"/>
  <cols>
    <col min="1" max="1" width="8.7109375" customWidth="1"/>
    <col min="2" max="2" width="80.5703125" customWidth="1"/>
    <col min="3" max="5" width="9.85546875" customWidth="1"/>
    <col min="6" max="6" width="12.140625" customWidth="1"/>
    <col min="8" max="8" width="21.85546875" customWidth="1"/>
    <col min="9" max="9" width="20.85546875" customWidth="1"/>
    <col min="10" max="10" width="22.85546875" customWidth="1"/>
    <col min="11" max="11" width="24.85546875" customWidth="1"/>
    <col min="12" max="12" width="41.7109375" customWidth="1"/>
  </cols>
  <sheetData>
    <row r="1" spans="1:11" ht="9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100000000000001" customHeight="1">
      <c r="A2" s="5"/>
      <c r="B2" s="5" t="s">
        <v>416</v>
      </c>
      <c r="C2" s="5"/>
      <c r="D2" s="5"/>
      <c r="E2" s="5"/>
      <c r="F2" s="4"/>
      <c r="G2" s="4"/>
      <c r="H2" s="4"/>
      <c r="I2" s="4"/>
      <c r="J2" s="4"/>
      <c r="K2" s="4"/>
    </row>
    <row r="3" spans="1:11" ht="20.100000000000001" customHeight="1">
      <c r="A3" s="5"/>
      <c r="B3" s="5" t="s">
        <v>412</v>
      </c>
      <c r="C3" s="5"/>
      <c r="D3" s="5"/>
      <c r="E3" s="5"/>
      <c r="F3" s="4"/>
      <c r="G3" s="4"/>
      <c r="H3" s="4"/>
      <c r="I3" s="4"/>
      <c r="J3" s="4"/>
      <c r="K3" s="4"/>
    </row>
    <row r="4" spans="1:11" ht="20.100000000000001" customHeight="1">
      <c r="A4" s="14" t="s">
        <v>410</v>
      </c>
      <c r="B4" s="15" t="s">
        <v>411</v>
      </c>
      <c r="C4" s="15"/>
      <c r="D4" s="15"/>
      <c r="E4" s="15"/>
      <c r="F4" s="4"/>
      <c r="G4" s="4"/>
      <c r="H4" s="4"/>
      <c r="I4" s="4"/>
      <c r="J4" s="4"/>
      <c r="K4" s="4"/>
    </row>
    <row r="5" spans="1:11" ht="20.100000000000001" customHeight="1">
      <c r="A5" s="14" t="s">
        <v>256</v>
      </c>
      <c r="B5" s="14"/>
      <c r="C5" s="14"/>
      <c r="D5" s="14"/>
      <c r="E5" s="14"/>
      <c r="F5" s="4"/>
      <c r="G5" s="4"/>
      <c r="H5" s="4"/>
      <c r="I5" s="4"/>
      <c r="J5" s="4"/>
      <c r="K5" s="4"/>
    </row>
    <row r="6" spans="1:11" ht="20.100000000000001" customHeight="1">
      <c r="A6" s="14" t="s">
        <v>10</v>
      </c>
      <c r="B6" s="14"/>
      <c r="C6" s="14"/>
      <c r="D6" s="14"/>
      <c r="E6" s="14"/>
      <c r="F6" s="4"/>
      <c r="G6" s="57"/>
      <c r="H6" s="57"/>
      <c r="I6" s="57"/>
      <c r="J6" s="57"/>
      <c r="K6" s="57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>
      <c r="A8" s="119" t="s">
        <v>413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75" thickBot="1">
      <c r="A9" s="119" t="s">
        <v>414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6.5" thickBot="1">
      <c r="A10" s="130"/>
      <c r="B10" s="131"/>
      <c r="C10" s="131"/>
      <c r="D10" s="131"/>
      <c r="E10" s="131"/>
      <c r="F10" s="131"/>
      <c r="G10" s="131"/>
      <c r="H10" s="131"/>
      <c r="I10" s="131"/>
      <c r="J10" s="131"/>
      <c r="K10" s="132"/>
    </row>
    <row r="11" spans="1:11" ht="6" customHeight="1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>
      <c r="A12" s="125" t="s">
        <v>0</v>
      </c>
      <c r="B12" s="125" t="s">
        <v>1</v>
      </c>
      <c r="C12" s="68"/>
      <c r="D12" s="68"/>
      <c r="E12" s="69"/>
      <c r="F12" s="133" t="s">
        <v>2</v>
      </c>
      <c r="G12" s="123" t="s">
        <v>3</v>
      </c>
      <c r="H12" s="135" t="s">
        <v>4</v>
      </c>
      <c r="I12" s="135" t="s">
        <v>5</v>
      </c>
      <c r="J12" s="123" t="s">
        <v>6</v>
      </c>
      <c r="K12" s="123" t="s">
        <v>7</v>
      </c>
    </row>
    <row r="13" spans="1:11" ht="15.75" thickBot="1">
      <c r="A13" s="126"/>
      <c r="B13" s="126"/>
      <c r="C13" s="70"/>
      <c r="D13" s="70"/>
      <c r="E13" s="71"/>
      <c r="F13" s="134"/>
      <c r="G13" s="124"/>
      <c r="H13" s="136"/>
      <c r="I13" s="136"/>
      <c r="J13" s="124"/>
      <c r="K13" s="124"/>
    </row>
    <row r="14" spans="1:11" ht="4.5" customHeight="1" thickBo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8" customHeight="1" thickBot="1">
      <c r="A15" s="16">
        <v>1</v>
      </c>
      <c r="B15" s="17" t="s">
        <v>12</v>
      </c>
      <c r="C15" s="17"/>
      <c r="D15" s="17"/>
      <c r="E15" s="17"/>
      <c r="F15" s="18"/>
      <c r="G15" s="18"/>
      <c r="H15" s="19"/>
      <c r="I15" s="19"/>
      <c r="J15" s="20">
        <f>SUM(I16:I23)</f>
        <v>0</v>
      </c>
      <c r="K15" s="20">
        <f>SUM(J16:J23)</f>
        <v>0</v>
      </c>
    </row>
    <row r="16" spans="1:11" ht="18" customHeight="1">
      <c r="A16" s="30" t="s">
        <v>13</v>
      </c>
      <c r="B16" s="59" t="s">
        <v>324</v>
      </c>
      <c r="C16" s="73"/>
      <c r="D16" s="73"/>
      <c r="E16" s="72"/>
      <c r="F16" s="31" t="s">
        <v>16</v>
      </c>
      <c r="G16" s="31"/>
      <c r="H16" s="22"/>
      <c r="I16" s="22"/>
      <c r="J16" s="22"/>
      <c r="K16" s="23"/>
    </row>
    <row r="17" spans="1:11" ht="18" customHeight="1">
      <c r="A17" s="30" t="s">
        <v>14</v>
      </c>
      <c r="B17" s="59" t="s">
        <v>17</v>
      </c>
      <c r="C17" s="64"/>
      <c r="D17" s="63"/>
      <c r="E17" s="62"/>
      <c r="F17" s="31" t="s">
        <v>16</v>
      </c>
      <c r="G17" s="31"/>
      <c r="H17" s="22"/>
      <c r="I17" s="22"/>
      <c r="J17" s="22"/>
      <c r="K17" s="22"/>
    </row>
    <row r="18" spans="1:11" ht="18" customHeight="1">
      <c r="A18" s="30" t="s">
        <v>15</v>
      </c>
      <c r="B18" s="59" t="s">
        <v>18</v>
      </c>
      <c r="C18" s="64"/>
      <c r="D18" s="64"/>
      <c r="E18" s="62"/>
      <c r="F18" s="31" t="s">
        <v>19</v>
      </c>
      <c r="G18" s="31"/>
      <c r="H18" s="22"/>
      <c r="I18" s="22"/>
      <c r="J18" s="22"/>
      <c r="K18" s="22"/>
    </row>
    <row r="19" spans="1:11" ht="18" customHeight="1">
      <c r="A19" s="30" t="s">
        <v>20</v>
      </c>
      <c r="B19" s="59" t="s">
        <v>21</v>
      </c>
      <c r="C19" s="64"/>
      <c r="D19" s="64"/>
      <c r="E19" s="62"/>
      <c r="F19" s="31" t="s">
        <v>16</v>
      </c>
      <c r="G19" s="31"/>
      <c r="H19" s="22"/>
      <c r="I19" s="22"/>
      <c r="J19" s="22"/>
      <c r="K19" s="22"/>
    </row>
    <row r="20" spans="1:11" ht="18" customHeight="1">
      <c r="A20" s="30" t="s">
        <v>22</v>
      </c>
      <c r="B20" s="61" t="s">
        <v>24</v>
      </c>
      <c r="C20" s="63"/>
      <c r="D20" s="64"/>
      <c r="E20" s="62"/>
      <c r="F20" s="31" t="s">
        <v>16</v>
      </c>
      <c r="G20" s="31"/>
      <c r="H20" s="22"/>
      <c r="I20" s="22"/>
      <c r="J20" s="22"/>
      <c r="K20" s="22"/>
    </row>
    <row r="21" spans="1:11" ht="18" customHeight="1">
      <c r="A21" s="30" t="s">
        <v>23</v>
      </c>
      <c r="B21" s="61" t="s">
        <v>25</v>
      </c>
      <c r="C21" s="63"/>
      <c r="D21" s="64"/>
      <c r="E21" s="62"/>
      <c r="F21" s="31" t="s">
        <v>26</v>
      </c>
      <c r="G21" s="31"/>
      <c r="H21" s="22"/>
      <c r="I21" s="22"/>
      <c r="J21" s="22"/>
      <c r="K21" s="22"/>
    </row>
    <row r="22" spans="1:11" ht="18" customHeight="1">
      <c r="A22" s="30" t="s">
        <v>27</v>
      </c>
      <c r="B22" s="74" t="s">
        <v>93</v>
      </c>
      <c r="C22" s="76"/>
      <c r="D22" s="76"/>
      <c r="E22" s="75"/>
      <c r="F22" s="31" t="s">
        <v>16</v>
      </c>
      <c r="G22" s="31"/>
      <c r="H22" s="22"/>
      <c r="I22" s="22"/>
      <c r="J22" s="22"/>
      <c r="K22" s="22"/>
    </row>
    <row r="23" spans="1:11" ht="18" customHeight="1" thickBot="1">
      <c r="A23" s="30" t="s">
        <v>28</v>
      </c>
      <c r="B23" s="80" t="s">
        <v>94</v>
      </c>
      <c r="C23" s="79"/>
      <c r="D23" s="78"/>
      <c r="E23" s="77"/>
      <c r="F23" s="31" t="s">
        <v>16</v>
      </c>
      <c r="G23" s="31"/>
      <c r="H23" s="22"/>
      <c r="I23" s="22"/>
      <c r="J23" s="22"/>
      <c r="K23" s="22"/>
    </row>
    <row r="24" spans="1:11" ht="18" customHeight="1" thickBot="1">
      <c r="A24" s="16">
        <v>2</v>
      </c>
      <c r="B24" s="17" t="s">
        <v>29</v>
      </c>
      <c r="C24" s="17"/>
      <c r="D24" s="17"/>
      <c r="E24" s="17"/>
      <c r="F24" s="25"/>
      <c r="G24" s="25"/>
      <c r="H24" s="19"/>
      <c r="I24" s="19"/>
      <c r="J24" s="20">
        <f>SUM(I25:I28)</f>
        <v>0</v>
      </c>
      <c r="K24" s="19">
        <v>0</v>
      </c>
    </row>
    <row r="25" spans="1:11" ht="18" customHeight="1">
      <c r="A25" s="30" t="s">
        <v>30</v>
      </c>
      <c r="B25" s="81" t="s">
        <v>95</v>
      </c>
      <c r="C25" s="63"/>
      <c r="D25" s="73"/>
      <c r="E25" s="72"/>
      <c r="F25" s="31" t="s">
        <v>16</v>
      </c>
      <c r="G25" s="31"/>
      <c r="H25" s="22"/>
      <c r="I25" s="22"/>
      <c r="J25" s="22"/>
      <c r="K25" s="22"/>
    </row>
    <row r="26" spans="1:11" ht="18" customHeight="1">
      <c r="A26" s="30" t="s">
        <v>31</v>
      </c>
      <c r="B26" s="59" t="s">
        <v>96</v>
      </c>
      <c r="C26" s="64"/>
      <c r="D26" s="64"/>
      <c r="E26" s="62"/>
      <c r="F26" s="31" t="s">
        <v>16</v>
      </c>
      <c r="G26" s="31"/>
      <c r="H26" s="22"/>
      <c r="I26" s="22"/>
      <c r="J26" s="22"/>
      <c r="K26" s="22"/>
    </row>
    <row r="27" spans="1:11" ht="18" customHeight="1">
      <c r="A27" s="30" t="s">
        <v>32</v>
      </c>
      <c r="B27" s="59" t="s">
        <v>92</v>
      </c>
      <c r="C27" s="64"/>
      <c r="D27" s="64"/>
      <c r="E27" s="62"/>
      <c r="F27" s="31" t="s">
        <v>16</v>
      </c>
      <c r="G27" s="31"/>
      <c r="H27" s="22"/>
      <c r="I27" s="22"/>
      <c r="J27" s="22"/>
      <c r="K27" s="22"/>
    </row>
    <row r="28" spans="1:11" ht="18" customHeight="1" thickBot="1">
      <c r="A28" s="30" t="s">
        <v>33</v>
      </c>
      <c r="B28" s="59" t="s">
        <v>97</v>
      </c>
      <c r="C28" s="66"/>
      <c r="D28" s="66"/>
      <c r="E28" s="67"/>
      <c r="F28" s="31" t="s">
        <v>16</v>
      </c>
      <c r="G28" s="31"/>
      <c r="H28" s="22"/>
      <c r="I28" s="22"/>
      <c r="J28" s="22"/>
      <c r="K28" s="22"/>
    </row>
    <row r="29" spans="1:11" ht="18" customHeight="1" thickBot="1">
      <c r="A29" s="16">
        <v>3</v>
      </c>
      <c r="B29" s="17" t="s">
        <v>415</v>
      </c>
      <c r="C29" s="17"/>
      <c r="D29" s="17"/>
      <c r="E29" s="17"/>
      <c r="F29" s="25"/>
      <c r="G29" s="25"/>
      <c r="H29" s="19"/>
      <c r="I29" s="19"/>
      <c r="J29" s="20">
        <f>SUM(I30:I39)</f>
        <v>0</v>
      </c>
      <c r="K29" s="19">
        <v>0</v>
      </c>
    </row>
    <row r="30" spans="1:11" ht="18" customHeight="1">
      <c r="A30" s="33" t="s">
        <v>35</v>
      </c>
      <c r="B30" s="82" t="s">
        <v>39</v>
      </c>
      <c r="C30" s="90"/>
      <c r="D30" s="90"/>
      <c r="E30" s="83"/>
      <c r="F30" s="34" t="s">
        <v>55</v>
      </c>
      <c r="G30" s="34"/>
      <c r="H30" s="35"/>
      <c r="I30" s="35"/>
      <c r="J30" s="35"/>
      <c r="K30" s="35"/>
    </row>
    <row r="31" spans="1:11" ht="18" customHeight="1">
      <c r="A31" s="33" t="s">
        <v>36</v>
      </c>
      <c r="B31" s="82" t="s">
        <v>40</v>
      </c>
      <c r="C31" s="89"/>
      <c r="D31" s="89"/>
      <c r="E31" s="84"/>
      <c r="F31" s="34" t="s">
        <v>56</v>
      </c>
      <c r="G31" s="34"/>
      <c r="H31" s="35"/>
      <c r="I31" s="35"/>
      <c r="J31" s="35"/>
      <c r="K31" s="35"/>
    </row>
    <row r="32" spans="1:11" ht="18" customHeight="1">
      <c r="A32" s="33" t="s">
        <v>37</v>
      </c>
      <c r="B32" s="82" t="s">
        <v>41</v>
      </c>
      <c r="C32" s="89"/>
      <c r="D32" s="89"/>
      <c r="E32" s="85"/>
      <c r="F32" s="34" t="s">
        <v>56</v>
      </c>
      <c r="G32" s="34"/>
      <c r="H32" s="35"/>
      <c r="I32" s="35"/>
      <c r="J32" s="35"/>
      <c r="K32" s="35"/>
    </row>
    <row r="33" spans="1:15" ht="18" customHeight="1">
      <c r="A33" s="33" t="s">
        <v>38</v>
      </c>
      <c r="B33" s="82" t="s">
        <v>42</v>
      </c>
      <c r="C33" s="91"/>
      <c r="D33" s="89"/>
      <c r="E33" s="85"/>
      <c r="F33" s="34" t="s">
        <v>56</v>
      </c>
      <c r="G33" s="34"/>
      <c r="H33" s="35"/>
      <c r="I33" s="35"/>
      <c r="J33" s="35"/>
      <c r="K33" s="35"/>
    </row>
    <row r="34" spans="1:15" ht="18" customHeight="1">
      <c r="A34" s="33" t="s">
        <v>43</v>
      </c>
      <c r="B34" s="82" t="s">
        <v>50</v>
      </c>
      <c r="C34" s="89"/>
      <c r="D34" s="89"/>
      <c r="E34" s="84"/>
      <c r="F34" s="34" t="s">
        <v>56</v>
      </c>
      <c r="G34" s="34"/>
      <c r="H34" s="35"/>
      <c r="I34" s="35"/>
      <c r="J34" s="35"/>
      <c r="K34" s="35"/>
    </row>
    <row r="35" spans="1:15" ht="18" customHeight="1">
      <c r="A35" s="33" t="s">
        <v>44</v>
      </c>
      <c r="B35" s="82" t="s">
        <v>47</v>
      </c>
      <c r="C35" s="89"/>
      <c r="D35" s="89"/>
      <c r="E35" s="84"/>
      <c r="F35" s="34" t="s">
        <v>56</v>
      </c>
      <c r="G35" s="34"/>
      <c r="H35" s="35"/>
      <c r="I35" s="35"/>
      <c r="J35" s="35"/>
      <c r="K35" s="35"/>
    </row>
    <row r="36" spans="1:15" ht="18" customHeight="1">
      <c r="A36" s="33" t="s">
        <v>45</v>
      </c>
      <c r="B36" s="82" t="s">
        <v>48</v>
      </c>
      <c r="C36" s="89"/>
      <c r="D36" s="89"/>
      <c r="E36" s="85"/>
      <c r="F36" s="34" t="s">
        <v>56</v>
      </c>
      <c r="G36" s="34"/>
      <c r="H36" s="35"/>
      <c r="I36" s="35"/>
      <c r="J36" s="35"/>
      <c r="K36" s="35"/>
    </row>
    <row r="37" spans="1:15" ht="18" customHeight="1">
      <c r="A37" s="33" t="s">
        <v>46</v>
      </c>
      <c r="B37" s="82" t="s">
        <v>49</v>
      </c>
      <c r="C37" s="89"/>
      <c r="D37" s="89"/>
      <c r="E37" s="85"/>
      <c r="F37" s="34" t="s">
        <v>56</v>
      </c>
      <c r="G37" s="34"/>
      <c r="H37" s="35"/>
      <c r="I37" s="35"/>
      <c r="J37" s="35"/>
      <c r="K37" s="35"/>
      <c r="N37" s="2"/>
      <c r="O37" s="2"/>
    </row>
    <row r="38" spans="1:15" ht="18" customHeight="1">
      <c r="A38" s="33" t="s">
        <v>51</v>
      </c>
      <c r="B38" s="82" t="s">
        <v>52</v>
      </c>
      <c r="C38" s="89"/>
      <c r="D38" s="89"/>
      <c r="E38" s="85"/>
      <c r="F38" s="34" t="s">
        <v>16</v>
      </c>
      <c r="G38" s="34"/>
      <c r="H38" s="35"/>
      <c r="I38" s="35"/>
      <c r="J38" s="35"/>
      <c r="K38" s="35"/>
    </row>
    <row r="39" spans="1:15" ht="18" customHeight="1" thickBot="1">
      <c r="A39" s="33" t="s">
        <v>53</v>
      </c>
      <c r="B39" s="92" t="s">
        <v>54</v>
      </c>
      <c r="C39" s="91"/>
      <c r="D39" s="88"/>
      <c r="E39" s="87"/>
      <c r="F39" s="34" t="s">
        <v>16</v>
      </c>
      <c r="G39" s="34"/>
      <c r="H39" s="35"/>
      <c r="I39" s="35"/>
      <c r="J39" s="35"/>
      <c r="K39" s="35"/>
    </row>
    <row r="40" spans="1:15" ht="18" customHeight="1" thickBot="1">
      <c r="A40" s="16">
        <v>4</v>
      </c>
      <c r="B40" s="17" t="s">
        <v>98</v>
      </c>
      <c r="C40" s="17"/>
      <c r="D40" s="17"/>
      <c r="E40" s="17"/>
      <c r="F40" s="25"/>
      <c r="G40" s="25"/>
      <c r="H40" s="19"/>
      <c r="I40" s="19"/>
      <c r="J40" s="20">
        <f>SUM(I41:I47)</f>
        <v>0</v>
      </c>
      <c r="K40" s="19">
        <v>0</v>
      </c>
    </row>
    <row r="41" spans="1:15" ht="18" customHeight="1">
      <c r="A41" s="30" t="s">
        <v>57</v>
      </c>
      <c r="B41" s="59" t="s">
        <v>61</v>
      </c>
      <c r="C41" s="73"/>
      <c r="D41" s="63"/>
      <c r="E41" s="72"/>
      <c r="F41" s="31" t="s">
        <v>55</v>
      </c>
      <c r="G41" s="31"/>
      <c r="H41" s="36"/>
      <c r="I41" s="36"/>
      <c r="J41" s="36"/>
      <c r="K41" s="36"/>
    </row>
    <row r="42" spans="1:15" ht="18" customHeight="1">
      <c r="A42" s="30" t="s">
        <v>58</v>
      </c>
      <c r="B42" s="59" t="s">
        <v>62</v>
      </c>
      <c r="C42" s="64"/>
      <c r="D42" s="64"/>
      <c r="E42" s="62"/>
      <c r="F42" s="31" t="s">
        <v>55</v>
      </c>
      <c r="G42" s="31"/>
      <c r="H42" s="36"/>
      <c r="I42" s="36"/>
      <c r="J42" s="36"/>
      <c r="K42" s="36"/>
    </row>
    <row r="43" spans="1:15" ht="18" customHeight="1">
      <c r="A43" s="30" t="s">
        <v>59</v>
      </c>
      <c r="B43" s="59" t="s">
        <v>325</v>
      </c>
      <c r="C43" s="64"/>
      <c r="D43" s="64"/>
      <c r="E43" s="62"/>
      <c r="F43" s="31" t="s">
        <v>55</v>
      </c>
      <c r="G43" s="31"/>
      <c r="H43" s="36"/>
      <c r="I43" s="36"/>
      <c r="J43" s="36"/>
      <c r="K43" s="36"/>
    </row>
    <row r="44" spans="1:15" ht="18" customHeight="1">
      <c r="A44" s="30" t="s">
        <v>60</v>
      </c>
      <c r="B44" s="59" t="s">
        <v>326</v>
      </c>
      <c r="C44" s="64"/>
      <c r="D44" s="64"/>
      <c r="E44" s="60"/>
      <c r="F44" s="39" t="s">
        <v>55</v>
      </c>
      <c r="G44" s="31"/>
      <c r="H44" s="36"/>
      <c r="I44" s="36"/>
      <c r="J44" s="36"/>
      <c r="K44" s="36"/>
    </row>
    <row r="45" spans="1:15" ht="18" customHeight="1">
      <c r="A45" s="30" t="s">
        <v>63</v>
      </c>
      <c r="B45" s="59" t="s">
        <v>99</v>
      </c>
      <c r="C45" s="64"/>
      <c r="D45" s="64"/>
      <c r="E45" s="62"/>
      <c r="F45" s="39" t="s">
        <v>55</v>
      </c>
      <c r="G45" s="31"/>
      <c r="H45" s="36"/>
      <c r="I45" s="36"/>
      <c r="J45" s="36"/>
      <c r="K45" s="36"/>
    </row>
    <row r="46" spans="1:15" ht="18" customHeight="1">
      <c r="A46" s="30" t="s">
        <v>64</v>
      </c>
      <c r="B46" s="59" t="s">
        <v>100</v>
      </c>
      <c r="C46" s="64"/>
      <c r="D46" s="63"/>
      <c r="E46" s="62"/>
      <c r="F46" s="39" t="s">
        <v>55</v>
      </c>
      <c r="G46" s="31"/>
      <c r="H46" s="36"/>
      <c r="I46" s="36"/>
      <c r="J46" s="36"/>
      <c r="K46" s="36"/>
    </row>
    <row r="47" spans="1:15" ht="18" customHeight="1" thickBot="1">
      <c r="A47" s="30" t="s">
        <v>65</v>
      </c>
      <c r="B47" s="65" t="s">
        <v>101</v>
      </c>
      <c r="C47" s="66"/>
      <c r="D47" s="66"/>
      <c r="E47" s="67"/>
      <c r="F47" s="56" t="s">
        <v>55</v>
      </c>
      <c r="G47" s="31"/>
      <c r="H47" s="36"/>
      <c r="I47" s="36"/>
      <c r="J47" s="36"/>
      <c r="K47" s="36"/>
    </row>
    <row r="48" spans="1:15" ht="18" customHeight="1" thickBot="1">
      <c r="A48" s="16">
        <v>5</v>
      </c>
      <c r="B48" s="58" t="s">
        <v>66</v>
      </c>
      <c r="C48" s="58"/>
      <c r="D48" s="58"/>
      <c r="E48" s="58"/>
      <c r="F48" s="42"/>
      <c r="G48" s="25"/>
      <c r="H48" s="19"/>
      <c r="I48" s="19"/>
      <c r="J48" s="20"/>
      <c r="K48" s="19">
        <v>0</v>
      </c>
    </row>
    <row r="49" spans="1:12" ht="18" customHeight="1">
      <c r="A49" s="37" t="s">
        <v>67</v>
      </c>
      <c r="B49" s="81" t="s">
        <v>72</v>
      </c>
      <c r="C49" s="73"/>
      <c r="D49" s="63"/>
      <c r="E49" s="72"/>
      <c r="F49" s="31" t="s">
        <v>55</v>
      </c>
      <c r="G49" s="38"/>
      <c r="H49" s="23"/>
      <c r="I49" s="23"/>
      <c r="J49" s="23"/>
      <c r="K49" s="23"/>
      <c r="L49" s="96"/>
    </row>
    <row r="50" spans="1:12" ht="18" customHeight="1">
      <c r="A50" s="30" t="s">
        <v>68</v>
      </c>
      <c r="B50" s="61" t="s">
        <v>73</v>
      </c>
      <c r="C50" s="64"/>
      <c r="D50" s="64"/>
      <c r="E50" s="62"/>
      <c r="F50" s="39" t="s">
        <v>55</v>
      </c>
      <c r="G50" s="39"/>
      <c r="H50" s="27"/>
      <c r="I50" s="27"/>
      <c r="J50" s="27"/>
      <c r="K50" s="27"/>
      <c r="L50" s="47"/>
    </row>
    <row r="51" spans="1:12" ht="18" customHeight="1">
      <c r="A51" s="30" t="s">
        <v>69</v>
      </c>
      <c r="B51" s="61" t="s">
        <v>74</v>
      </c>
      <c r="C51" s="64"/>
      <c r="D51" s="64"/>
      <c r="E51" s="62"/>
      <c r="F51" s="39" t="s">
        <v>55</v>
      </c>
      <c r="G51" s="39"/>
      <c r="H51" s="27"/>
      <c r="I51" s="27"/>
      <c r="J51" s="27"/>
      <c r="K51" s="27"/>
    </row>
    <row r="52" spans="1:12" ht="18" customHeight="1">
      <c r="A52" s="30" t="s">
        <v>70</v>
      </c>
      <c r="B52" s="61" t="s">
        <v>75</v>
      </c>
      <c r="C52" s="64"/>
      <c r="D52" s="64"/>
      <c r="E52" s="62"/>
      <c r="F52" s="39" t="s">
        <v>55</v>
      </c>
      <c r="G52" s="39"/>
      <c r="H52" s="27"/>
      <c r="I52" s="27"/>
      <c r="J52" s="27"/>
      <c r="K52" s="27"/>
    </row>
    <row r="53" spans="1:12" ht="18" customHeight="1">
      <c r="A53" s="30" t="s">
        <v>71</v>
      </c>
      <c r="B53" s="61" t="s">
        <v>401</v>
      </c>
      <c r="C53" s="64"/>
      <c r="D53" s="64"/>
      <c r="E53" s="62"/>
      <c r="F53" s="39" t="s">
        <v>55</v>
      </c>
      <c r="G53" s="40"/>
      <c r="H53" s="41"/>
      <c r="I53" s="41"/>
      <c r="J53" s="41"/>
      <c r="K53" s="41"/>
    </row>
    <row r="54" spans="1:12" ht="18" customHeight="1">
      <c r="A54" s="30" t="s">
        <v>77</v>
      </c>
      <c r="B54" s="61" t="s">
        <v>76</v>
      </c>
      <c r="C54" s="64"/>
      <c r="D54" s="64"/>
      <c r="E54" s="62"/>
      <c r="F54" s="39" t="s">
        <v>55</v>
      </c>
      <c r="G54" s="40"/>
      <c r="H54" s="41"/>
      <c r="I54" s="41"/>
      <c r="J54" s="41"/>
      <c r="K54" s="41"/>
    </row>
    <row r="55" spans="1:12" ht="18" customHeight="1" thickBot="1">
      <c r="A55" s="30" t="s">
        <v>400</v>
      </c>
      <c r="B55" s="94" t="s">
        <v>78</v>
      </c>
      <c r="C55" s="95"/>
      <c r="D55" s="95"/>
      <c r="E55" s="93"/>
      <c r="F55" s="31" t="s">
        <v>55</v>
      </c>
      <c r="G55" s="40"/>
      <c r="H55" s="41"/>
      <c r="I55" s="41"/>
      <c r="J55" s="41"/>
      <c r="K55" s="41"/>
    </row>
    <row r="56" spans="1:12" ht="18" customHeight="1" thickBot="1">
      <c r="A56" s="16">
        <v>6</v>
      </c>
      <c r="B56" s="17" t="s">
        <v>79</v>
      </c>
      <c r="C56" s="17"/>
      <c r="D56" s="17"/>
      <c r="E56" s="17"/>
      <c r="F56" s="25"/>
      <c r="G56" s="25"/>
      <c r="H56" s="19"/>
      <c r="I56" s="19"/>
      <c r="J56" s="20">
        <f>SUM(I57:I59)</f>
        <v>0</v>
      </c>
      <c r="K56" s="19">
        <v>0</v>
      </c>
    </row>
    <row r="57" spans="1:12" ht="18" customHeight="1">
      <c r="A57" s="30" t="s">
        <v>80</v>
      </c>
      <c r="B57" s="59" t="s">
        <v>83</v>
      </c>
      <c r="C57" s="73"/>
      <c r="D57" s="73"/>
      <c r="E57" s="72"/>
      <c r="F57" s="31" t="s">
        <v>55</v>
      </c>
      <c r="G57" s="31"/>
      <c r="H57" s="22"/>
      <c r="I57" s="22"/>
      <c r="J57" s="22"/>
      <c r="K57" s="22"/>
    </row>
    <row r="58" spans="1:12" ht="18" customHeight="1">
      <c r="A58" s="30" t="s">
        <v>81</v>
      </c>
      <c r="B58" s="61" t="s">
        <v>84</v>
      </c>
      <c r="C58" s="63"/>
      <c r="D58" s="64"/>
      <c r="E58" s="62"/>
      <c r="F58" s="31" t="s">
        <v>55</v>
      </c>
      <c r="G58" s="31"/>
      <c r="H58" s="22"/>
      <c r="I58" s="22"/>
      <c r="J58" s="22"/>
      <c r="K58" s="22"/>
    </row>
    <row r="59" spans="1:12" ht="18" customHeight="1" thickBot="1">
      <c r="A59" s="30" t="s">
        <v>82</v>
      </c>
      <c r="B59" s="59" t="s">
        <v>85</v>
      </c>
      <c r="C59" s="66"/>
      <c r="D59" s="63"/>
      <c r="E59" s="67"/>
      <c r="F59" s="31" t="s">
        <v>55</v>
      </c>
      <c r="G59" s="31"/>
      <c r="H59" s="22"/>
      <c r="I59" s="22"/>
      <c r="J59" s="22"/>
      <c r="K59" s="22"/>
    </row>
    <row r="60" spans="1:12" ht="18" customHeight="1" thickBot="1">
      <c r="A60" s="16">
        <v>7</v>
      </c>
      <c r="B60" s="17" t="s">
        <v>86</v>
      </c>
      <c r="C60" s="58"/>
      <c r="D60" s="17"/>
      <c r="E60" s="17"/>
      <c r="F60" s="25"/>
      <c r="G60" s="25"/>
      <c r="H60" s="19"/>
      <c r="I60" s="19"/>
      <c r="J60" s="20">
        <f>SUM(I61:I65)</f>
        <v>0</v>
      </c>
      <c r="K60" s="19">
        <v>0</v>
      </c>
    </row>
    <row r="61" spans="1:12" ht="18" customHeight="1">
      <c r="A61" s="30" t="s">
        <v>87</v>
      </c>
      <c r="B61" s="59" t="s">
        <v>402</v>
      </c>
      <c r="C61" s="73"/>
      <c r="D61" s="73"/>
      <c r="E61" s="72"/>
      <c r="F61" s="31" t="s">
        <v>55</v>
      </c>
      <c r="G61" s="21"/>
      <c r="H61" s="22"/>
      <c r="I61" s="22"/>
      <c r="J61" s="22"/>
      <c r="K61" s="22"/>
    </row>
    <row r="62" spans="1:12" ht="18" customHeight="1">
      <c r="A62" s="30" t="s">
        <v>88</v>
      </c>
      <c r="B62" s="61" t="s">
        <v>403</v>
      </c>
      <c r="C62" s="63"/>
      <c r="D62" s="64"/>
      <c r="E62" s="62"/>
      <c r="F62" s="31" t="s">
        <v>55</v>
      </c>
      <c r="G62" s="21"/>
      <c r="H62" s="22"/>
      <c r="I62" s="22"/>
      <c r="J62" s="22"/>
      <c r="K62" s="22"/>
    </row>
    <row r="63" spans="1:12" ht="18" customHeight="1">
      <c r="A63" s="30" t="s">
        <v>89</v>
      </c>
      <c r="B63" s="61" t="s">
        <v>91</v>
      </c>
      <c r="C63" s="63"/>
      <c r="D63" s="64"/>
      <c r="E63" s="62"/>
      <c r="F63" s="31" t="s">
        <v>55</v>
      </c>
      <c r="G63" s="21"/>
      <c r="H63" s="22"/>
      <c r="I63" s="22"/>
      <c r="J63" s="22"/>
      <c r="K63" s="22"/>
    </row>
    <row r="64" spans="1:12" ht="18" customHeight="1">
      <c r="A64" s="30" t="s">
        <v>90</v>
      </c>
      <c r="B64" s="59" t="s">
        <v>404</v>
      </c>
      <c r="C64" s="64"/>
      <c r="D64" s="64"/>
      <c r="E64" s="62"/>
      <c r="F64" s="31" t="s">
        <v>34</v>
      </c>
      <c r="G64" s="21"/>
      <c r="H64" s="22"/>
      <c r="I64" s="22"/>
      <c r="J64" s="22"/>
      <c r="K64" s="22"/>
    </row>
    <row r="65" spans="1:11" ht="18" customHeight="1" thickBot="1">
      <c r="A65" s="30" t="s">
        <v>102</v>
      </c>
      <c r="B65" s="65" t="s">
        <v>103</v>
      </c>
      <c r="C65" s="63"/>
      <c r="D65" s="66"/>
      <c r="E65" s="67"/>
      <c r="F65" s="31" t="s">
        <v>34</v>
      </c>
      <c r="G65" s="21"/>
      <c r="H65" s="22"/>
      <c r="I65" s="22"/>
      <c r="J65" s="22"/>
      <c r="K65" s="22"/>
    </row>
    <row r="66" spans="1:11" ht="18" customHeight="1" thickBot="1">
      <c r="A66" s="16">
        <v>8</v>
      </c>
      <c r="B66" s="17" t="s">
        <v>104</v>
      </c>
      <c r="C66" s="17"/>
      <c r="D66" s="17"/>
      <c r="E66" s="17"/>
      <c r="F66" s="25"/>
      <c r="G66" s="25"/>
      <c r="H66" s="19"/>
      <c r="I66" s="19"/>
      <c r="J66" s="20">
        <f>SUM(I67:I70)</f>
        <v>0</v>
      </c>
      <c r="K66" s="19">
        <v>0</v>
      </c>
    </row>
    <row r="67" spans="1:11" ht="18" customHeight="1">
      <c r="A67" s="30" t="s">
        <v>105</v>
      </c>
      <c r="B67" s="59" t="s">
        <v>409</v>
      </c>
      <c r="C67" s="73"/>
      <c r="D67" s="73"/>
      <c r="E67" s="72"/>
      <c r="F67" s="31" t="s">
        <v>55</v>
      </c>
      <c r="G67" s="31"/>
      <c r="H67" s="22"/>
      <c r="I67" s="22"/>
      <c r="J67" s="22"/>
      <c r="K67" s="22"/>
    </row>
    <row r="68" spans="1:11" ht="18" customHeight="1">
      <c r="A68" s="30" t="s">
        <v>106</v>
      </c>
      <c r="B68" s="59" t="s">
        <v>327</v>
      </c>
      <c r="C68" s="43"/>
      <c r="D68" s="43"/>
      <c r="E68" s="97"/>
      <c r="F68" s="31" t="s">
        <v>55</v>
      </c>
      <c r="G68" s="31"/>
      <c r="H68" s="22"/>
      <c r="I68" s="22"/>
      <c r="J68" s="22"/>
      <c r="K68" s="22"/>
    </row>
    <row r="69" spans="1:11" ht="18" customHeight="1">
      <c r="A69" s="30">
        <v>8.0299999999999994</v>
      </c>
      <c r="B69" s="74" t="s">
        <v>107</v>
      </c>
      <c r="C69" s="43"/>
      <c r="D69" s="43"/>
      <c r="E69" s="97"/>
      <c r="F69" s="31"/>
      <c r="G69" s="31"/>
      <c r="H69" s="22"/>
      <c r="I69" s="22"/>
      <c r="J69" s="22"/>
      <c r="K69" s="22"/>
    </row>
    <row r="70" spans="1:11" s="2" customFormat="1" ht="18" customHeight="1" thickBot="1">
      <c r="A70" s="30" t="s">
        <v>408</v>
      </c>
      <c r="B70" s="74" t="s">
        <v>401</v>
      </c>
      <c r="C70" s="78"/>
      <c r="D70" s="78"/>
      <c r="E70" s="77"/>
      <c r="F70" s="32" t="s">
        <v>55</v>
      </c>
      <c r="G70" s="32"/>
      <c r="H70" s="22"/>
      <c r="I70" s="24"/>
      <c r="J70" s="26"/>
      <c r="K70" s="24"/>
    </row>
    <row r="71" spans="1:11" ht="18" customHeight="1" thickBot="1">
      <c r="A71" s="16">
        <v>9</v>
      </c>
      <c r="B71" s="17" t="s">
        <v>112</v>
      </c>
      <c r="C71" s="17"/>
      <c r="D71" s="17"/>
      <c r="E71" s="17"/>
      <c r="F71" s="25"/>
      <c r="G71" s="25"/>
      <c r="H71" s="19"/>
      <c r="I71" s="19"/>
      <c r="J71" s="20">
        <f>SUM(I72:I74)</f>
        <v>0</v>
      </c>
      <c r="K71" s="19">
        <v>0</v>
      </c>
    </row>
    <row r="72" spans="1:11" ht="18" customHeight="1">
      <c r="A72" s="30" t="s">
        <v>108</v>
      </c>
      <c r="B72" s="59" t="s">
        <v>113</v>
      </c>
      <c r="C72" s="73"/>
      <c r="D72" s="73"/>
      <c r="E72" s="72"/>
      <c r="F72" s="31" t="s">
        <v>16</v>
      </c>
      <c r="G72" s="31"/>
      <c r="H72" s="22"/>
      <c r="I72" s="22"/>
      <c r="J72" s="22"/>
      <c r="K72" s="22"/>
    </row>
    <row r="73" spans="1:11" ht="18" customHeight="1">
      <c r="A73" s="30" t="s">
        <v>109</v>
      </c>
      <c r="B73" s="59" t="s">
        <v>111</v>
      </c>
      <c r="C73" s="64"/>
      <c r="D73" s="64"/>
      <c r="E73" s="60"/>
      <c r="F73" s="31" t="s">
        <v>55</v>
      </c>
      <c r="G73" s="31"/>
      <c r="H73" s="22"/>
      <c r="I73" s="22"/>
      <c r="J73" s="22"/>
      <c r="K73" s="22"/>
    </row>
    <row r="74" spans="1:11" ht="18" customHeight="1" thickBot="1">
      <c r="A74" s="30" t="s">
        <v>110</v>
      </c>
      <c r="B74" s="59" t="s">
        <v>114</v>
      </c>
      <c r="C74" s="66"/>
      <c r="D74" s="66"/>
      <c r="E74" s="60"/>
      <c r="F74" s="31" t="s">
        <v>55</v>
      </c>
      <c r="G74" s="31"/>
      <c r="H74" s="22"/>
      <c r="I74" s="22"/>
      <c r="J74" s="22"/>
      <c r="K74" s="22"/>
    </row>
    <row r="75" spans="1:11" ht="18" customHeight="1" thickBot="1">
      <c r="A75" s="16">
        <v>10</v>
      </c>
      <c r="B75" s="17" t="s">
        <v>115</v>
      </c>
      <c r="C75" s="17"/>
      <c r="D75" s="17"/>
      <c r="E75" s="17"/>
      <c r="F75" s="25"/>
      <c r="G75" s="25"/>
      <c r="H75" s="19"/>
      <c r="I75" s="19"/>
      <c r="J75" s="20">
        <f>SUM(I76:I83)</f>
        <v>0</v>
      </c>
      <c r="K75" s="19">
        <v>0</v>
      </c>
    </row>
    <row r="76" spans="1:11" ht="18" customHeight="1">
      <c r="A76" s="30" t="s">
        <v>116</v>
      </c>
      <c r="B76" s="81" t="s">
        <v>129</v>
      </c>
      <c r="C76" s="63"/>
      <c r="D76" s="73"/>
      <c r="E76" s="60"/>
      <c r="F76" s="31" t="s">
        <v>55</v>
      </c>
      <c r="G76" s="21"/>
      <c r="H76" s="22"/>
      <c r="I76" s="22">
        <v>0</v>
      </c>
      <c r="J76" s="22"/>
      <c r="K76" s="22">
        <v>0</v>
      </c>
    </row>
    <row r="77" spans="1:11" ht="18" customHeight="1">
      <c r="A77" s="30" t="s">
        <v>117</v>
      </c>
      <c r="B77" s="61" t="s">
        <v>130</v>
      </c>
      <c r="C77" s="63"/>
      <c r="D77" s="64"/>
      <c r="E77" s="62"/>
      <c r="F77" s="31" t="s">
        <v>55</v>
      </c>
      <c r="G77" s="21"/>
      <c r="H77" s="22"/>
      <c r="I77" s="22"/>
      <c r="J77" s="22"/>
      <c r="K77" s="22"/>
    </row>
    <row r="78" spans="1:11" ht="18" customHeight="1">
      <c r="A78" s="30" t="s">
        <v>118</v>
      </c>
      <c r="B78" s="59" t="s">
        <v>131</v>
      </c>
      <c r="C78" s="64"/>
      <c r="D78" s="64"/>
      <c r="E78" s="62"/>
      <c r="F78" s="31" t="s">
        <v>55</v>
      </c>
      <c r="G78" s="21"/>
      <c r="H78" s="22"/>
      <c r="I78" s="22"/>
      <c r="J78" s="22"/>
      <c r="K78" s="22"/>
    </row>
    <row r="79" spans="1:11" ht="18" customHeight="1">
      <c r="A79" s="30" t="s">
        <v>119</v>
      </c>
      <c r="B79" s="59" t="s">
        <v>132</v>
      </c>
      <c r="C79" s="64"/>
      <c r="D79" s="64"/>
      <c r="E79" s="62"/>
      <c r="F79" s="31" t="s">
        <v>55</v>
      </c>
      <c r="G79" s="21"/>
      <c r="H79" s="22"/>
      <c r="I79" s="22"/>
      <c r="J79" s="22"/>
      <c r="K79" s="22"/>
    </row>
    <row r="80" spans="1:11" ht="18" customHeight="1">
      <c r="A80" s="30" t="s">
        <v>120</v>
      </c>
      <c r="B80" s="61" t="s">
        <v>133</v>
      </c>
      <c r="C80" s="64"/>
      <c r="D80" s="63"/>
      <c r="E80" s="62"/>
      <c r="F80" s="31" t="s">
        <v>55</v>
      </c>
      <c r="G80" s="21"/>
      <c r="H80" s="22"/>
      <c r="I80" s="22"/>
      <c r="J80" s="22"/>
      <c r="K80" s="22"/>
    </row>
    <row r="81" spans="1:12" ht="18" customHeight="1">
      <c r="A81" s="30" t="s">
        <v>121</v>
      </c>
      <c r="B81" s="61" t="s">
        <v>134</v>
      </c>
      <c r="C81" s="63"/>
      <c r="D81" s="64"/>
      <c r="E81" s="62"/>
      <c r="F81" s="31" t="s">
        <v>55</v>
      </c>
      <c r="G81" s="21"/>
      <c r="H81" s="22"/>
      <c r="I81" s="22"/>
      <c r="J81" s="22"/>
      <c r="K81" s="22"/>
    </row>
    <row r="82" spans="1:12" ht="18" customHeight="1">
      <c r="A82" s="30" t="s">
        <v>122</v>
      </c>
      <c r="B82" s="59" t="s">
        <v>135</v>
      </c>
      <c r="C82" s="64"/>
      <c r="D82" s="64"/>
      <c r="E82" s="60"/>
      <c r="F82" s="31" t="s">
        <v>55</v>
      </c>
      <c r="G82" s="21"/>
      <c r="H82" s="22"/>
      <c r="I82" s="22"/>
      <c r="J82" s="22"/>
      <c r="K82" s="22"/>
    </row>
    <row r="83" spans="1:12" ht="18" customHeight="1" thickBot="1">
      <c r="A83" s="30" t="s">
        <v>123</v>
      </c>
      <c r="B83" s="59" t="s">
        <v>133</v>
      </c>
      <c r="C83" s="66"/>
      <c r="D83" s="66"/>
      <c r="E83" s="67"/>
      <c r="F83" s="31" t="s">
        <v>55</v>
      </c>
      <c r="G83" s="21"/>
      <c r="H83" s="22"/>
      <c r="I83" s="22"/>
      <c r="J83" s="22"/>
      <c r="K83" s="22"/>
    </row>
    <row r="84" spans="1:12" ht="18" customHeight="1" thickBot="1">
      <c r="A84" s="16">
        <v>11</v>
      </c>
      <c r="B84" s="17" t="s">
        <v>124</v>
      </c>
      <c r="C84" s="17"/>
      <c r="D84" s="17"/>
      <c r="E84" s="17"/>
      <c r="F84" s="25"/>
      <c r="G84" s="25"/>
      <c r="H84" s="19"/>
      <c r="I84" s="19"/>
      <c r="J84" s="20">
        <f>SUM(I85:I90)</f>
        <v>0</v>
      </c>
      <c r="K84" s="19">
        <v>0</v>
      </c>
    </row>
    <row r="85" spans="1:12" ht="15.75">
      <c r="A85" s="30" t="s">
        <v>125</v>
      </c>
      <c r="B85" s="59" t="s">
        <v>128</v>
      </c>
      <c r="C85" s="73"/>
      <c r="D85" s="73"/>
      <c r="E85" s="72"/>
      <c r="F85" s="31" t="s">
        <v>55</v>
      </c>
      <c r="G85" s="21"/>
      <c r="H85" s="22"/>
      <c r="I85" s="22">
        <v>0</v>
      </c>
      <c r="J85" s="22"/>
      <c r="K85" s="22">
        <v>0</v>
      </c>
    </row>
    <row r="86" spans="1:12" ht="20.100000000000001" customHeight="1">
      <c r="A86" s="30" t="s">
        <v>126</v>
      </c>
      <c r="B86" s="59" t="s">
        <v>136</v>
      </c>
      <c r="C86" s="64"/>
      <c r="D86" s="64"/>
      <c r="E86" s="60"/>
      <c r="F86" s="31" t="s">
        <v>34</v>
      </c>
      <c r="G86" s="21"/>
      <c r="H86" s="22"/>
      <c r="I86" s="22"/>
      <c r="J86" s="22"/>
      <c r="K86" s="22"/>
    </row>
    <row r="87" spans="1:12" ht="20.100000000000001" customHeight="1" thickBot="1">
      <c r="A87" s="30" t="s">
        <v>127</v>
      </c>
      <c r="B87" s="59" t="s">
        <v>137</v>
      </c>
      <c r="C87" s="66"/>
      <c r="D87" s="66"/>
      <c r="E87" s="67"/>
      <c r="F87" s="31" t="s">
        <v>34</v>
      </c>
      <c r="G87" s="21"/>
      <c r="H87" s="22"/>
      <c r="I87" s="22"/>
      <c r="J87" s="22"/>
      <c r="K87" s="22"/>
    </row>
    <row r="88" spans="1:12" ht="20.100000000000001" customHeight="1" thickBot="1">
      <c r="A88" s="16">
        <v>12</v>
      </c>
      <c r="B88" s="17" t="s">
        <v>138</v>
      </c>
      <c r="C88" s="17"/>
      <c r="D88" s="17"/>
      <c r="E88" s="17"/>
      <c r="F88" s="25"/>
      <c r="G88" s="25"/>
      <c r="H88" s="19"/>
      <c r="I88" s="19"/>
      <c r="J88" s="20">
        <f>SUM(I89:I228)</f>
        <v>0</v>
      </c>
      <c r="K88" s="19">
        <v>0</v>
      </c>
    </row>
    <row r="89" spans="1:12" ht="20.100000000000001" customHeight="1">
      <c r="A89" s="30" t="s">
        <v>139</v>
      </c>
      <c r="B89" s="59" t="s">
        <v>348</v>
      </c>
      <c r="C89" s="73">
        <v>1.65</v>
      </c>
      <c r="D89" s="110" t="s">
        <v>320</v>
      </c>
      <c r="E89" s="72"/>
      <c r="F89" s="31" t="s">
        <v>19</v>
      </c>
      <c r="G89" s="21"/>
      <c r="H89" s="22"/>
      <c r="I89" s="22">
        <v>0</v>
      </c>
      <c r="J89" s="22"/>
      <c r="K89" s="22">
        <v>0</v>
      </c>
    </row>
    <row r="90" spans="1:12" ht="20.100000000000001" customHeight="1">
      <c r="A90" s="30" t="s">
        <v>140</v>
      </c>
      <c r="B90" s="59" t="s">
        <v>148</v>
      </c>
      <c r="C90" s="113">
        <v>1.4</v>
      </c>
      <c r="D90" s="111" t="s">
        <v>318</v>
      </c>
      <c r="E90" s="62"/>
      <c r="F90" s="31" t="s">
        <v>19</v>
      </c>
      <c r="G90" s="21"/>
      <c r="H90" s="22"/>
      <c r="I90" s="22"/>
      <c r="J90" s="22"/>
      <c r="K90" s="22"/>
      <c r="L90" s="47"/>
    </row>
    <row r="91" spans="1:12" ht="20.100000000000001" customHeight="1">
      <c r="A91" s="30" t="s">
        <v>141</v>
      </c>
      <c r="B91" s="59" t="s">
        <v>319</v>
      </c>
      <c r="C91" s="113">
        <v>2.8</v>
      </c>
      <c r="D91" s="111" t="s">
        <v>318</v>
      </c>
      <c r="E91" s="62"/>
      <c r="F91" s="31" t="s">
        <v>19</v>
      </c>
      <c r="G91" s="21"/>
      <c r="H91" s="22"/>
      <c r="I91" s="22"/>
      <c r="J91" s="22"/>
      <c r="K91" s="22"/>
      <c r="L91" s="47"/>
    </row>
    <row r="92" spans="1:12" ht="20.100000000000001" customHeight="1">
      <c r="A92" s="30" t="s">
        <v>142</v>
      </c>
      <c r="B92" s="59" t="s">
        <v>147</v>
      </c>
      <c r="C92" s="113">
        <v>0.7</v>
      </c>
      <c r="D92" s="111" t="s">
        <v>318</v>
      </c>
      <c r="E92" s="62"/>
      <c r="F92" s="31" t="s">
        <v>19</v>
      </c>
      <c r="G92" s="21"/>
      <c r="H92" s="22"/>
      <c r="I92" s="22"/>
      <c r="J92" s="22"/>
      <c r="K92" s="22"/>
      <c r="L92" s="47"/>
    </row>
    <row r="93" spans="1:12" ht="20.100000000000001" customHeight="1">
      <c r="A93" s="30" t="s">
        <v>143</v>
      </c>
      <c r="B93" s="59" t="s">
        <v>338</v>
      </c>
      <c r="C93" s="112" t="s">
        <v>339</v>
      </c>
      <c r="D93" s="114">
        <v>0.3</v>
      </c>
      <c r="E93" s="62"/>
      <c r="F93" s="31" t="s">
        <v>19</v>
      </c>
      <c r="G93" s="21"/>
      <c r="H93" s="22"/>
      <c r="I93" s="22"/>
      <c r="J93" s="22"/>
      <c r="K93" s="22"/>
      <c r="L93" s="47"/>
    </row>
    <row r="94" spans="1:12" ht="20.100000000000001" customHeight="1">
      <c r="A94" s="30" t="s">
        <v>144</v>
      </c>
      <c r="B94" s="59" t="s">
        <v>340</v>
      </c>
      <c r="C94" s="112" t="s">
        <v>339</v>
      </c>
      <c r="D94" s="114">
        <v>0.5</v>
      </c>
      <c r="E94" s="60"/>
      <c r="F94" s="31" t="s">
        <v>19</v>
      </c>
      <c r="G94" s="21"/>
      <c r="H94" s="22"/>
      <c r="I94" s="22"/>
      <c r="J94" s="22"/>
      <c r="K94" s="22"/>
      <c r="L94" s="47"/>
    </row>
    <row r="95" spans="1:12" ht="20.100000000000001" customHeight="1">
      <c r="A95" s="30" t="s">
        <v>145</v>
      </c>
      <c r="B95" s="59" t="s">
        <v>341</v>
      </c>
      <c r="C95" s="112" t="s">
        <v>339</v>
      </c>
      <c r="D95" s="114">
        <v>0.9</v>
      </c>
      <c r="E95" s="62"/>
      <c r="F95" s="31" t="s">
        <v>19</v>
      </c>
      <c r="G95" s="21"/>
      <c r="H95" s="22"/>
      <c r="I95" s="22"/>
      <c r="J95" s="22"/>
      <c r="K95" s="22"/>
      <c r="L95" s="47"/>
    </row>
    <row r="96" spans="1:12" ht="20.100000000000001" customHeight="1">
      <c r="A96" s="30" t="s">
        <v>146</v>
      </c>
      <c r="B96" s="59" t="s">
        <v>342</v>
      </c>
      <c r="C96" s="112" t="s">
        <v>339</v>
      </c>
      <c r="D96" s="114">
        <v>0.4</v>
      </c>
      <c r="E96" s="62"/>
      <c r="F96" s="31" t="s">
        <v>19</v>
      </c>
      <c r="G96" s="21"/>
      <c r="H96" s="22"/>
      <c r="I96" s="22"/>
      <c r="J96" s="22"/>
      <c r="K96" s="22"/>
      <c r="L96" s="47"/>
    </row>
    <row r="97" spans="1:12" ht="20.100000000000001" customHeight="1">
      <c r="A97" s="30" t="s">
        <v>149</v>
      </c>
      <c r="B97" s="59" t="s">
        <v>343</v>
      </c>
      <c r="C97" s="63">
        <v>0.56000000000000005</v>
      </c>
      <c r="D97" s="114" t="s">
        <v>345</v>
      </c>
      <c r="E97" s="62"/>
      <c r="F97" s="31" t="s">
        <v>19</v>
      </c>
      <c r="G97" s="21"/>
      <c r="H97" s="22"/>
      <c r="I97" s="22"/>
      <c r="J97" s="22"/>
      <c r="K97" s="22"/>
      <c r="L97" s="47"/>
    </row>
    <row r="98" spans="1:12" ht="20.100000000000001" customHeight="1">
      <c r="A98" s="30" t="s">
        <v>328</v>
      </c>
      <c r="B98" s="59" t="s">
        <v>344</v>
      </c>
      <c r="C98" s="63">
        <v>1.05</v>
      </c>
      <c r="D98" s="114" t="s">
        <v>346</v>
      </c>
      <c r="E98" s="62"/>
      <c r="F98" s="31" t="s">
        <v>19</v>
      </c>
      <c r="G98" s="21"/>
      <c r="H98" s="22"/>
      <c r="I98" s="22"/>
      <c r="J98" s="22"/>
      <c r="K98" s="22"/>
      <c r="L98" s="47"/>
    </row>
    <row r="99" spans="1:12" ht="20.100000000000001" customHeight="1">
      <c r="A99" s="30" t="s">
        <v>329</v>
      </c>
      <c r="B99" s="59" t="s">
        <v>347</v>
      </c>
      <c r="C99" s="115">
        <v>3.5</v>
      </c>
      <c r="D99" s="114" t="s">
        <v>349</v>
      </c>
      <c r="E99" s="62"/>
      <c r="F99" s="31" t="s">
        <v>19</v>
      </c>
      <c r="G99" s="21"/>
      <c r="H99" s="22"/>
      <c r="I99" s="22"/>
      <c r="J99" s="22"/>
      <c r="K99" s="22"/>
      <c r="L99" s="47"/>
    </row>
    <row r="100" spans="1:12" ht="20.100000000000001" customHeight="1">
      <c r="A100" s="30" t="s">
        <v>330</v>
      </c>
      <c r="B100" s="59" t="s">
        <v>350</v>
      </c>
      <c r="C100" s="63">
        <v>2.95</v>
      </c>
      <c r="D100" s="114" t="s">
        <v>349</v>
      </c>
      <c r="E100" s="62"/>
      <c r="F100" s="31" t="s">
        <v>19</v>
      </c>
      <c r="G100" s="21"/>
      <c r="H100" s="22"/>
      <c r="I100" s="22"/>
      <c r="J100" s="22"/>
      <c r="K100" s="22"/>
      <c r="L100" s="47"/>
    </row>
    <row r="101" spans="1:12" ht="20.100000000000001" customHeight="1">
      <c r="A101" s="30" t="s">
        <v>331</v>
      </c>
      <c r="B101" s="59" t="s">
        <v>351</v>
      </c>
      <c r="C101" s="115">
        <v>3.5</v>
      </c>
      <c r="D101" s="114" t="s">
        <v>352</v>
      </c>
      <c r="E101" s="62"/>
      <c r="F101" s="31" t="s">
        <v>19</v>
      </c>
      <c r="G101" s="21"/>
      <c r="H101" s="22"/>
      <c r="I101" s="22"/>
      <c r="J101" s="22"/>
      <c r="K101" s="22"/>
      <c r="L101" s="47"/>
    </row>
    <row r="102" spans="1:12" ht="20.100000000000001" customHeight="1">
      <c r="A102" s="30" t="s">
        <v>332</v>
      </c>
      <c r="B102" s="59" t="s">
        <v>353</v>
      </c>
      <c r="C102" s="115">
        <v>0.8</v>
      </c>
      <c r="D102" s="114" t="s">
        <v>349</v>
      </c>
      <c r="E102" s="62"/>
      <c r="F102" s="31" t="s">
        <v>19</v>
      </c>
      <c r="G102" s="21"/>
      <c r="H102" s="22"/>
      <c r="I102" s="22"/>
      <c r="J102" s="22"/>
      <c r="K102" s="22"/>
      <c r="L102" s="47"/>
    </row>
    <row r="103" spans="1:12" ht="20.100000000000001" customHeight="1">
      <c r="A103" s="30" t="s">
        <v>333</v>
      </c>
      <c r="B103" s="59" t="s">
        <v>354</v>
      </c>
      <c r="C103" s="115">
        <v>3.6</v>
      </c>
      <c r="D103" s="114" t="s">
        <v>355</v>
      </c>
      <c r="E103" s="62"/>
      <c r="F103" s="31" t="s">
        <v>19</v>
      </c>
      <c r="G103" s="21"/>
      <c r="H103" s="22"/>
      <c r="I103" s="22"/>
      <c r="J103" s="22"/>
      <c r="K103" s="22"/>
      <c r="L103" s="47"/>
    </row>
    <row r="104" spans="1:12" ht="20.100000000000001" customHeight="1">
      <c r="A104" s="30" t="s">
        <v>334</v>
      </c>
      <c r="B104" s="59" t="s">
        <v>356</v>
      </c>
      <c r="C104" s="115">
        <v>3.6</v>
      </c>
      <c r="D104" s="114" t="s">
        <v>355</v>
      </c>
      <c r="E104" s="62"/>
      <c r="F104" s="31" t="s">
        <v>19</v>
      </c>
      <c r="G104" s="21"/>
      <c r="H104" s="22"/>
      <c r="I104" s="22"/>
      <c r="J104" s="22"/>
      <c r="K104" s="22"/>
      <c r="L104" s="47"/>
    </row>
    <row r="105" spans="1:12" ht="20.100000000000001" customHeight="1">
      <c r="A105" s="30" t="s">
        <v>335</v>
      </c>
      <c r="B105" s="59" t="s">
        <v>357</v>
      </c>
      <c r="C105" s="115">
        <v>2.8</v>
      </c>
      <c r="D105" s="114" t="s">
        <v>355</v>
      </c>
      <c r="E105" s="62"/>
      <c r="F105" s="31" t="s">
        <v>19</v>
      </c>
      <c r="G105" s="21"/>
      <c r="H105" s="22"/>
      <c r="I105" s="22"/>
      <c r="J105" s="22"/>
      <c r="K105" s="22"/>
      <c r="L105" s="47"/>
    </row>
    <row r="106" spans="1:12" ht="20.100000000000001" customHeight="1">
      <c r="A106" s="30" t="s">
        <v>336</v>
      </c>
      <c r="B106" s="59" t="s">
        <v>358</v>
      </c>
      <c r="C106" s="64">
        <v>1.65</v>
      </c>
      <c r="D106" s="111" t="s">
        <v>352</v>
      </c>
      <c r="E106" s="62"/>
      <c r="F106" s="31" t="s">
        <v>19</v>
      </c>
      <c r="G106" s="21"/>
      <c r="H106" s="22"/>
      <c r="I106" s="22"/>
      <c r="J106" s="22"/>
      <c r="K106" s="22"/>
      <c r="L106" s="47"/>
    </row>
    <row r="107" spans="1:12" ht="20.100000000000001" customHeight="1" thickBot="1">
      <c r="A107" s="30" t="s">
        <v>337</v>
      </c>
      <c r="B107" s="59" t="s">
        <v>359</v>
      </c>
      <c r="C107" s="116">
        <v>2.7</v>
      </c>
      <c r="D107" s="112" t="s">
        <v>321</v>
      </c>
      <c r="E107" s="67"/>
      <c r="F107" s="31" t="s">
        <v>19</v>
      </c>
      <c r="G107" s="21"/>
      <c r="H107" s="22"/>
      <c r="I107" s="22"/>
      <c r="J107" s="22"/>
      <c r="K107" s="22"/>
      <c r="L107" s="47"/>
    </row>
    <row r="108" spans="1:12" ht="20.100000000000001" customHeight="1" thickBot="1">
      <c r="A108" s="16">
        <v>13</v>
      </c>
      <c r="B108" s="17" t="s">
        <v>150</v>
      </c>
      <c r="C108" s="17"/>
      <c r="D108" s="17"/>
      <c r="E108" s="17"/>
      <c r="F108" s="25"/>
      <c r="G108" s="25"/>
      <c r="H108" s="19"/>
      <c r="I108" s="19"/>
      <c r="J108" s="20">
        <f>SUM(I109:I233)</f>
        <v>0</v>
      </c>
      <c r="K108" s="19">
        <v>0</v>
      </c>
    </row>
    <row r="109" spans="1:12" ht="20.100000000000001" customHeight="1">
      <c r="A109" s="30" t="s">
        <v>151</v>
      </c>
      <c r="B109" s="59" t="s">
        <v>154</v>
      </c>
      <c r="C109" s="73">
        <v>1.7</v>
      </c>
      <c r="D109" s="112" t="s">
        <v>321</v>
      </c>
      <c r="E109" s="60"/>
      <c r="F109" s="31" t="s">
        <v>19</v>
      </c>
      <c r="G109" s="21"/>
      <c r="H109" s="22"/>
      <c r="I109" s="22">
        <v>0</v>
      </c>
      <c r="J109" s="22"/>
      <c r="K109" s="22">
        <v>0</v>
      </c>
    </row>
    <row r="110" spans="1:12" ht="20.100000000000001" customHeight="1">
      <c r="A110" s="30" t="s">
        <v>152</v>
      </c>
      <c r="B110" s="59" t="s">
        <v>155</v>
      </c>
      <c r="C110" s="64">
        <v>0.85</v>
      </c>
      <c r="D110" s="112" t="s">
        <v>321</v>
      </c>
      <c r="E110" s="62"/>
      <c r="F110" s="31" t="s">
        <v>19</v>
      </c>
      <c r="G110" s="21"/>
      <c r="H110" s="22"/>
      <c r="I110" s="22"/>
      <c r="J110" s="22"/>
      <c r="K110" s="22"/>
    </row>
    <row r="111" spans="1:12" ht="20.100000000000001" customHeight="1">
      <c r="A111" s="30" t="s">
        <v>153</v>
      </c>
      <c r="B111" s="59" t="s">
        <v>156</v>
      </c>
      <c r="C111" s="63">
        <v>0.85</v>
      </c>
      <c r="D111" s="112" t="s">
        <v>321</v>
      </c>
      <c r="E111" s="62"/>
      <c r="F111" s="31" t="s">
        <v>19</v>
      </c>
      <c r="G111" s="21"/>
      <c r="H111" s="22"/>
      <c r="I111" s="22"/>
      <c r="J111" s="22"/>
      <c r="K111" s="22"/>
    </row>
    <row r="112" spans="1:12" ht="20.100000000000001" customHeight="1">
      <c r="A112" s="30" t="s">
        <v>360</v>
      </c>
      <c r="B112" s="59" t="s">
        <v>364</v>
      </c>
      <c r="C112" s="63">
        <v>0.85</v>
      </c>
      <c r="D112" s="112" t="s">
        <v>321</v>
      </c>
      <c r="E112" s="62"/>
      <c r="F112" s="31" t="s">
        <v>19</v>
      </c>
      <c r="G112" s="21"/>
      <c r="H112" s="22"/>
      <c r="I112" s="22"/>
      <c r="J112" s="22"/>
      <c r="K112" s="22"/>
    </row>
    <row r="113" spans="1:11" ht="20.100000000000001" customHeight="1">
      <c r="A113" s="30" t="s">
        <v>361</v>
      </c>
      <c r="B113" s="59" t="s">
        <v>366</v>
      </c>
      <c r="C113" s="113">
        <v>7.6</v>
      </c>
      <c r="D113" s="112" t="s">
        <v>321</v>
      </c>
      <c r="E113" s="62"/>
      <c r="F113" s="31" t="s">
        <v>19</v>
      </c>
      <c r="G113" s="21"/>
      <c r="H113" s="22"/>
      <c r="I113" s="22"/>
      <c r="J113" s="22"/>
      <c r="K113" s="22"/>
    </row>
    <row r="114" spans="1:11" ht="20.100000000000001" customHeight="1">
      <c r="A114" s="30" t="s">
        <v>362</v>
      </c>
      <c r="B114" s="59" t="s">
        <v>367</v>
      </c>
      <c r="C114" s="113">
        <v>7.6</v>
      </c>
      <c r="D114" s="112" t="s">
        <v>321</v>
      </c>
      <c r="E114" s="62"/>
      <c r="F114" s="31" t="s">
        <v>19</v>
      </c>
      <c r="G114" s="21"/>
      <c r="H114" s="22"/>
      <c r="I114" s="22"/>
      <c r="J114" s="22"/>
      <c r="K114" s="22"/>
    </row>
    <row r="115" spans="1:11" ht="20.100000000000001" customHeight="1" thickBot="1">
      <c r="A115" s="30" t="s">
        <v>363</v>
      </c>
      <c r="B115" s="65" t="s">
        <v>365</v>
      </c>
      <c r="C115" s="115">
        <v>1.7</v>
      </c>
      <c r="D115" s="112" t="s">
        <v>321</v>
      </c>
      <c r="E115" s="98"/>
      <c r="F115" s="31" t="s">
        <v>19</v>
      </c>
      <c r="G115" s="21"/>
      <c r="H115" s="22"/>
      <c r="I115" s="22"/>
      <c r="J115" s="22"/>
      <c r="K115" s="22"/>
    </row>
    <row r="116" spans="1:11" ht="20.100000000000001" customHeight="1" thickBot="1">
      <c r="A116" s="16">
        <v>14</v>
      </c>
      <c r="B116" s="17" t="s">
        <v>157</v>
      </c>
      <c r="C116" s="17"/>
      <c r="D116" s="17"/>
      <c r="E116" s="17"/>
      <c r="F116" s="25"/>
      <c r="G116" s="25"/>
      <c r="H116" s="19"/>
      <c r="I116" s="19"/>
      <c r="J116" s="20">
        <f>SUM(I117:I238)</f>
        <v>0</v>
      </c>
      <c r="K116" s="19">
        <v>0</v>
      </c>
    </row>
    <row r="117" spans="1:11" ht="20.100000000000001" customHeight="1">
      <c r="A117" s="30" t="s">
        <v>158</v>
      </c>
      <c r="B117" s="59" t="s">
        <v>390</v>
      </c>
      <c r="C117" s="73"/>
      <c r="D117" s="63"/>
      <c r="E117" s="72"/>
      <c r="F117" s="31" t="s">
        <v>19</v>
      </c>
      <c r="G117" s="21"/>
      <c r="H117" s="22"/>
      <c r="I117" s="22">
        <v>0</v>
      </c>
      <c r="J117" s="22"/>
      <c r="K117" s="22">
        <v>0</v>
      </c>
    </row>
    <row r="118" spans="1:11" ht="20.100000000000001" customHeight="1">
      <c r="A118" s="30" t="s">
        <v>159</v>
      </c>
      <c r="B118" s="59" t="s">
        <v>391</v>
      </c>
      <c r="C118" s="64"/>
      <c r="D118" s="63"/>
      <c r="E118" s="62"/>
      <c r="F118" s="31" t="s">
        <v>19</v>
      </c>
      <c r="G118" s="21"/>
      <c r="H118" s="22"/>
      <c r="I118" s="22"/>
      <c r="J118" s="22"/>
      <c r="K118" s="22"/>
    </row>
    <row r="119" spans="1:11" ht="20.100000000000001" customHeight="1">
      <c r="A119" s="30" t="s">
        <v>160</v>
      </c>
      <c r="B119" s="59" t="s">
        <v>392</v>
      </c>
      <c r="C119" s="63"/>
      <c r="D119" s="64"/>
      <c r="E119" s="62"/>
      <c r="F119" s="31" t="s">
        <v>19</v>
      </c>
      <c r="G119" s="21"/>
      <c r="H119" s="22"/>
      <c r="I119" s="22"/>
      <c r="J119" s="22"/>
      <c r="K119" s="22"/>
    </row>
    <row r="120" spans="1:11" ht="20.100000000000001" customHeight="1">
      <c r="A120" s="30" t="s">
        <v>161</v>
      </c>
      <c r="B120" s="59" t="s">
        <v>393</v>
      </c>
      <c r="C120" s="64"/>
      <c r="D120" s="64"/>
      <c r="E120" s="62"/>
      <c r="F120" s="31" t="s">
        <v>19</v>
      </c>
      <c r="G120" s="21"/>
      <c r="H120" s="22"/>
      <c r="I120" s="22"/>
      <c r="J120" s="22"/>
      <c r="K120" s="22"/>
    </row>
    <row r="121" spans="1:11" ht="20.100000000000001" customHeight="1">
      <c r="A121" s="30" t="s">
        <v>162</v>
      </c>
      <c r="B121" s="59" t="s">
        <v>394</v>
      </c>
      <c r="C121" s="64"/>
      <c r="D121" s="64"/>
      <c r="E121" s="60"/>
      <c r="F121" s="31" t="s">
        <v>19</v>
      </c>
      <c r="G121" s="21"/>
      <c r="H121" s="22"/>
      <c r="I121" s="22"/>
      <c r="J121" s="22"/>
      <c r="K121" s="22"/>
    </row>
    <row r="122" spans="1:11" ht="20.100000000000001" customHeight="1">
      <c r="A122" s="30" t="s">
        <v>163</v>
      </c>
      <c r="B122" s="61" t="s">
        <v>395</v>
      </c>
      <c r="C122" s="63"/>
      <c r="D122" s="64"/>
      <c r="E122" s="62"/>
      <c r="F122" s="31" t="s">
        <v>19</v>
      </c>
      <c r="G122" s="21"/>
      <c r="H122" s="22"/>
      <c r="I122" s="22"/>
      <c r="J122" s="22"/>
      <c r="K122" s="22"/>
    </row>
    <row r="123" spans="1:11" ht="20.100000000000001" customHeight="1">
      <c r="A123" s="30" t="s">
        <v>164</v>
      </c>
      <c r="B123" s="59" t="s">
        <v>396</v>
      </c>
      <c r="C123" s="64"/>
      <c r="D123" s="63"/>
      <c r="E123" s="62"/>
      <c r="F123" s="31" t="s">
        <v>19</v>
      </c>
      <c r="G123" s="21"/>
      <c r="H123" s="22"/>
      <c r="I123" s="22"/>
      <c r="J123" s="22"/>
      <c r="K123" s="22"/>
    </row>
    <row r="124" spans="1:11" ht="20.100000000000001" customHeight="1">
      <c r="A124" s="30" t="s">
        <v>165</v>
      </c>
      <c r="B124" s="59" t="s">
        <v>167</v>
      </c>
      <c r="C124" s="64"/>
      <c r="D124" s="63"/>
      <c r="E124" s="62"/>
      <c r="F124" s="31" t="s">
        <v>19</v>
      </c>
      <c r="G124" s="21"/>
      <c r="H124" s="22"/>
      <c r="I124" s="22"/>
      <c r="J124" s="22"/>
      <c r="K124" s="22"/>
    </row>
    <row r="125" spans="1:11" ht="20.100000000000001" customHeight="1">
      <c r="A125" s="30" t="s">
        <v>166</v>
      </c>
      <c r="B125" s="59" t="s">
        <v>168</v>
      </c>
      <c r="C125" s="64"/>
      <c r="D125" s="63"/>
      <c r="E125" s="62"/>
      <c r="F125" s="31" t="s">
        <v>19</v>
      </c>
      <c r="G125" s="21"/>
      <c r="H125" s="22"/>
      <c r="I125" s="22"/>
      <c r="J125" s="22"/>
      <c r="K125" s="22"/>
    </row>
    <row r="126" spans="1:11" ht="20.100000000000001" customHeight="1">
      <c r="A126" s="30" t="s">
        <v>169</v>
      </c>
      <c r="B126" s="59" t="s">
        <v>380</v>
      </c>
      <c r="C126" s="64"/>
      <c r="D126" s="63"/>
      <c r="E126" s="62"/>
      <c r="F126" s="31" t="s">
        <v>19</v>
      </c>
      <c r="G126" s="21"/>
      <c r="H126" s="22"/>
      <c r="I126" s="22"/>
      <c r="J126" s="22"/>
      <c r="K126" s="22"/>
    </row>
    <row r="127" spans="1:11" ht="20.100000000000001" customHeight="1">
      <c r="A127" s="30" t="s">
        <v>368</v>
      </c>
      <c r="B127" s="61" t="s">
        <v>397</v>
      </c>
      <c r="C127" s="64"/>
      <c r="D127" s="63"/>
      <c r="E127" s="62"/>
      <c r="F127" s="31" t="s">
        <v>19</v>
      </c>
      <c r="G127" s="21"/>
      <c r="H127" s="22"/>
      <c r="I127" s="22"/>
      <c r="J127" s="22"/>
      <c r="K127" s="22"/>
    </row>
    <row r="128" spans="1:11" ht="20.100000000000001" customHeight="1">
      <c r="A128" s="30" t="s">
        <v>369</v>
      </c>
      <c r="B128" s="59" t="s">
        <v>398</v>
      </c>
      <c r="C128" s="64"/>
      <c r="D128" s="63"/>
      <c r="E128" s="62"/>
      <c r="F128" s="31" t="s">
        <v>19</v>
      </c>
      <c r="G128" s="21"/>
      <c r="H128" s="22"/>
      <c r="I128" s="22"/>
      <c r="J128" s="22"/>
      <c r="K128" s="22"/>
    </row>
    <row r="129" spans="1:11" ht="20.100000000000001" customHeight="1">
      <c r="A129" s="30" t="s">
        <v>370</v>
      </c>
      <c r="B129" s="59" t="s">
        <v>381</v>
      </c>
      <c r="C129" s="64"/>
      <c r="D129" s="63"/>
      <c r="E129" s="62"/>
      <c r="F129" s="31" t="s">
        <v>19</v>
      </c>
      <c r="G129" s="21"/>
      <c r="H129" s="22"/>
      <c r="I129" s="22"/>
      <c r="J129" s="22"/>
      <c r="K129" s="22"/>
    </row>
    <row r="130" spans="1:11" ht="20.100000000000001" customHeight="1">
      <c r="A130" s="30" t="s">
        <v>371</v>
      </c>
      <c r="B130" s="59" t="s">
        <v>382</v>
      </c>
      <c r="C130" s="64"/>
      <c r="D130" s="63"/>
      <c r="E130" s="62"/>
      <c r="F130" s="31" t="s">
        <v>19</v>
      </c>
      <c r="G130" s="21"/>
      <c r="H130" s="22"/>
      <c r="I130" s="22"/>
      <c r="J130" s="22"/>
      <c r="K130" s="22"/>
    </row>
    <row r="131" spans="1:11" ht="20.100000000000001" customHeight="1">
      <c r="A131" s="30" t="s">
        <v>372</v>
      </c>
      <c r="B131" s="59" t="s">
        <v>383</v>
      </c>
      <c r="C131" s="64"/>
      <c r="D131" s="63"/>
      <c r="E131" s="62"/>
      <c r="F131" s="31" t="s">
        <v>19</v>
      </c>
      <c r="G131" s="21"/>
      <c r="H131" s="22"/>
      <c r="I131" s="22"/>
      <c r="J131" s="22"/>
      <c r="K131" s="22"/>
    </row>
    <row r="132" spans="1:11" ht="20.100000000000001" customHeight="1">
      <c r="A132" s="30" t="s">
        <v>373</v>
      </c>
      <c r="B132" s="59" t="s">
        <v>384</v>
      </c>
      <c r="C132" s="64"/>
      <c r="D132" s="63"/>
      <c r="E132" s="62"/>
      <c r="F132" s="31" t="s">
        <v>19</v>
      </c>
      <c r="G132" s="21"/>
      <c r="H132" s="22"/>
      <c r="I132" s="22"/>
      <c r="J132" s="22"/>
      <c r="K132" s="22"/>
    </row>
    <row r="133" spans="1:11" ht="20.100000000000001" customHeight="1">
      <c r="A133" s="30" t="s">
        <v>374</v>
      </c>
      <c r="B133" s="59" t="s">
        <v>385</v>
      </c>
      <c r="C133" s="64"/>
      <c r="D133" s="63"/>
      <c r="E133" s="62"/>
      <c r="F133" s="31" t="s">
        <v>19</v>
      </c>
      <c r="G133" s="21"/>
      <c r="H133" s="22"/>
      <c r="I133" s="22"/>
      <c r="J133" s="22"/>
      <c r="K133" s="22"/>
    </row>
    <row r="134" spans="1:11" ht="20.100000000000001" customHeight="1">
      <c r="A134" s="30" t="s">
        <v>375</v>
      </c>
      <c r="B134" s="59" t="s">
        <v>386</v>
      </c>
      <c r="C134" s="64"/>
      <c r="D134" s="63"/>
      <c r="E134" s="62"/>
      <c r="F134" s="31" t="s">
        <v>19</v>
      </c>
      <c r="G134" s="21"/>
      <c r="H134" s="22"/>
      <c r="I134" s="22"/>
      <c r="J134" s="22"/>
      <c r="K134" s="22"/>
    </row>
    <row r="135" spans="1:11" ht="20.100000000000001" customHeight="1">
      <c r="A135" s="30" t="s">
        <v>376</v>
      </c>
      <c r="B135" s="59" t="s">
        <v>387</v>
      </c>
      <c r="C135" s="64"/>
      <c r="D135" s="63"/>
      <c r="E135" s="62"/>
      <c r="F135" s="31" t="s">
        <v>19</v>
      </c>
      <c r="G135" s="21"/>
      <c r="H135" s="22"/>
      <c r="I135" s="22"/>
      <c r="J135" s="22"/>
      <c r="K135" s="22"/>
    </row>
    <row r="136" spans="1:11" ht="20.100000000000001" customHeight="1">
      <c r="A136" s="30" t="s">
        <v>377</v>
      </c>
      <c r="B136" s="59" t="s">
        <v>388</v>
      </c>
      <c r="C136" s="64"/>
      <c r="D136" s="63"/>
      <c r="E136" s="62"/>
      <c r="F136" s="31" t="s">
        <v>19</v>
      </c>
      <c r="G136" s="21"/>
      <c r="H136" s="22"/>
      <c r="I136" s="22"/>
      <c r="J136" s="22"/>
      <c r="K136" s="22"/>
    </row>
    <row r="137" spans="1:11" ht="20.100000000000001" customHeight="1">
      <c r="A137" s="30" t="s">
        <v>378</v>
      </c>
      <c r="B137" s="59" t="s">
        <v>389</v>
      </c>
      <c r="C137" s="64"/>
      <c r="D137" s="64"/>
      <c r="E137" s="62"/>
      <c r="F137" s="31" t="s">
        <v>19</v>
      </c>
      <c r="G137" s="21"/>
      <c r="H137" s="22"/>
      <c r="I137" s="22"/>
      <c r="J137" s="22"/>
      <c r="K137" s="22"/>
    </row>
    <row r="138" spans="1:11" ht="20.100000000000001" customHeight="1" thickBot="1">
      <c r="A138" s="30" t="s">
        <v>379</v>
      </c>
      <c r="B138" s="59" t="s">
        <v>399</v>
      </c>
      <c r="C138" s="66"/>
      <c r="D138" s="63"/>
      <c r="E138" s="67"/>
      <c r="F138" s="31" t="s">
        <v>19</v>
      </c>
      <c r="G138" s="21"/>
      <c r="H138" s="22"/>
      <c r="I138" s="22"/>
      <c r="J138" s="22"/>
      <c r="K138" s="22"/>
    </row>
    <row r="139" spans="1:11" ht="20.100000000000001" customHeight="1" thickBot="1">
      <c r="A139" s="16">
        <v>15</v>
      </c>
      <c r="B139" s="17" t="s">
        <v>170</v>
      </c>
      <c r="C139" s="17"/>
      <c r="D139" s="17"/>
      <c r="E139" s="17"/>
      <c r="F139" s="25"/>
      <c r="G139" s="25"/>
      <c r="H139" s="19"/>
      <c r="I139" s="19"/>
      <c r="J139" s="20">
        <f>SUM(I140:I243)</f>
        <v>0</v>
      </c>
      <c r="K139" s="19">
        <v>0</v>
      </c>
    </row>
    <row r="140" spans="1:11" ht="20.100000000000001" customHeight="1">
      <c r="A140" s="30" t="s">
        <v>171</v>
      </c>
      <c r="B140" s="59" t="s">
        <v>175</v>
      </c>
      <c r="C140" s="73"/>
      <c r="D140" s="73"/>
      <c r="E140" s="72"/>
      <c r="F140" s="31" t="s">
        <v>19</v>
      </c>
      <c r="G140" s="21"/>
      <c r="H140" s="22"/>
      <c r="I140" s="22">
        <v>0</v>
      </c>
      <c r="J140" s="22"/>
      <c r="K140" s="22">
        <v>0</v>
      </c>
    </row>
    <row r="141" spans="1:11" ht="20.100000000000001" customHeight="1">
      <c r="A141" s="30" t="s">
        <v>172</v>
      </c>
      <c r="B141" s="61" t="s">
        <v>176</v>
      </c>
      <c r="C141" s="63"/>
      <c r="D141" s="64"/>
      <c r="E141" s="60"/>
      <c r="F141" s="31" t="s">
        <v>19</v>
      </c>
      <c r="G141" s="21"/>
      <c r="H141" s="22"/>
      <c r="I141" s="22"/>
      <c r="J141" s="22"/>
      <c r="K141" s="22"/>
    </row>
    <row r="142" spans="1:11" ht="20.100000000000001" customHeight="1">
      <c r="A142" s="30" t="s">
        <v>173</v>
      </c>
      <c r="B142" s="59" t="s">
        <v>180</v>
      </c>
      <c r="C142" s="64"/>
      <c r="D142" s="64"/>
      <c r="E142" s="62"/>
      <c r="F142" s="31" t="s">
        <v>19</v>
      </c>
      <c r="G142" s="21"/>
      <c r="H142" s="22"/>
      <c r="I142" s="22"/>
      <c r="J142" s="22"/>
      <c r="K142" s="22"/>
    </row>
    <row r="143" spans="1:11" ht="20.100000000000001" customHeight="1">
      <c r="A143" s="30" t="s">
        <v>174</v>
      </c>
      <c r="B143" s="59" t="s">
        <v>181</v>
      </c>
      <c r="C143" s="64"/>
      <c r="D143" s="64"/>
      <c r="E143" s="62"/>
      <c r="F143" s="31" t="s">
        <v>19</v>
      </c>
      <c r="G143" s="21"/>
      <c r="H143" s="22"/>
      <c r="I143" s="22"/>
      <c r="J143" s="22"/>
      <c r="K143" s="22"/>
    </row>
    <row r="144" spans="1:11" ht="20.100000000000001" customHeight="1">
      <c r="A144" s="30" t="s">
        <v>177</v>
      </c>
      <c r="B144" s="59" t="s">
        <v>182</v>
      </c>
      <c r="C144" s="64"/>
      <c r="D144" s="64"/>
      <c r="E144" s="62"/>
      <c r="F144" s="31" t="s">
        <v>19</v>
      </c>
      <c r="G144" s="21"/>
      <c r="H144" s="22"/>
      <c r="I144" s="22"/>
      <c r="J144" s="22"/>
      <c r="K144" s="22"/>
    </row>
    <row r="145" spans="1:11" ht="20.100000000000001" customHeight="1">
      <c r="A145" s="30" t="s">
        <v>178</v>
      </c>
      <c r="B145" s="59" t="s">
        <v>183</v>
      </c>
      <c r="C145" s="64"/>
      <c r="D145" s="64"/>
      <c r="E145" s="62"/>
      <c r="F145" s="31" t="s">
        <v>19</v>
      </c>
      <c r="G145" s="21"/>
      <c r="H145" s="22"/>
      <c r="I145" s="22"/>
      <c r="J145" s="22"/>
      <c r="K145" s="22"/>
    </row>
    <row r="146" spans="1:11" ht="20.100000000000001" customHeight="1">
      <c r="A146" s="30" t="s">
        <v>179</v>
      </c>
      <c r="B146" s="59" t="s">
        <v>184</v>
      </c>
      <c r="C146" s="64"/>
      <c r="D146" s="64"/>
      <c r="E146" s="60"/>
      <c r="F146" s="31" t="s">
        <v>19</v>
      </c>
      <c r="G146" s="21"/>
      <c r="H146" s="22"/>
      <c r="I146" s="22"/>
      <c r="J146" s="22"/>
      <c r="K146" s="22"/>
    </row>
    <row r="147" spans="1:11" ht="20.100000000000001" customHeight="1" thickBot="1">
      <c r="A147" s="30" t="s">
        <v>185</v>
      </c>
      <c r="B147" s="59" t="s">
        <v>187</v>
      </c>
      <c r="C147" s="66"/>
      <c r="D147" s="66"/>
      <c r="E147" s="97"/>
      <c r="F147" s="48" t="s">
        <v>16</v>
      </c>
      <c r="G147" s="31"/>
      <c r="H147" s="22"/>
      <c r="I147" s="22"/>
      <c r="J147" s="22"/>
      <c r="K147" s="22"/>
    </row>
    <row r="148" spans="1:11" ht="20.100000000000001" customHeight="1" thickBot="1">
      <c r="A148" s="16">
        <v>16</v>
      </c>
      <c r="B148" s="17" t="s">
        <v>188</v>
      </c>
      <c r="C148" s="17"/>
      <c r="D148" s="17"/>
      <c r="E148" s="17"/>
      <c r="F148" s="25"/>
      <c r="G148" s="25"/>
      <c r="H148" s="19"/>
      <c r="I148" s="19"/>
      <c r="J148" s="20">
        <f>SUM(I149:I248)</f>
        <v>0</v>
      </c>
      <c r="K148" s="19">
        <v>0</v>
      </c>
    </row>
    <row r="149" spans="1:11" ht="20.100000000000001" customHeight="1" thickBot="1">
      <c r="A149" s="30" t="s">
        <v>186</v>
      </c>
      <c r="B149" s="59" t="s">
        <v>189</v>
      </c>
      <c r="C149" s="99"/>
      <c r="D149" s="99"/>
      <c r="E149" s="60"/>
      <c r="F149" s="31" t="s">
        <v>55</v>
      </c>
      <c r="G149" s="21"/>
      <c r="H149" s="22"/>
      <c r="I149" s="22">
        <v>0</v>
      </c>
      <c r="J149" s="22"/>
      <c r="K149" s="22">
        <v>0</v>
      </c>
    </row>
    <row r="150" spans="1:11" ht="20.100000000000001" customHeight="1" thickBot="1">
      <c r="A150" s="16">
        <v>17</v>
      </c>
      <c r="B150" s="17" t="s">
        <v>190</v>
      </c>
      <c r="C150" s="17"/>
      <c r="D150" s="17"/>
      <c r="E150" s="17"/>
      <c r="F150" s="25"/>
      <c r="G150" s="25"/>
      <c r="H150" s="19"/>
      <c r="I150" s="19"/>
      <c r="J150" s="20">
        <f>SUM(I151:I252)</f>
        <v>0</v>
      </c>
      <c r="K150" s="19">
        <v>0</v>
      </c>
    </row>
    <row r="151" spans="1:11" ht="20.100000000000001" customHeight="1">
      <c r="A151" s="30" t="s">
        <v>191</v>
      </c>
      <c r="B151" s="59" t="s">
        <v>192</v>
      </c>
      <c r="C151" s="73"/>
      <c r="D151" s="63"/>
      <c r="E151" s="72"/>
      <c r="F151" s="31" t="s">
        <v>19</v>
      </c>
      <c r="G151" s="21"/>
      <c r="H151" s="22"/>
      <c r="I151" s="22">
        <v>0</v>
      </c>
      <c r="J151" s="22"/>
      <c r="K151" s="22">
        <v>0</v>
      </c>
    </row>
    <row r="152" spans="1:11" ht="20.100000000000001" customHeight="1" thickBot="1">
      <c r="A152" s="30" t="s">
        <v>193</v>
      </c>
      <c r="B152" s="65" t="s">
        <v>192</v>
      </c>
      <c r="C152" s="63"/>
      <c r="D152" s="66"/>
      <c r="E152" s="67"/>
      <c r="F152" s="31" t="s">
        <v>19</v>
      </c>
      <c r="G152" s="21"/>
      <c r="H152" s="22"/>
      <c r="I152" s="22"/>
      <c r="J152" s="22"/>
      <c r="K152" s="22"/>
    </row>
    <row r="153" spans="1:11" ht="20.100000000000001" customHeight="1" thickBot="1">
      <c r="A153" s="16">
        <v>18</v>
      </c>
      <c r="B153" s="17" t="s">
        <v>298</v>
      </c>
      <c r="C153" s="17"/>
      <c r="D153" s="17"/>
      <c r="E153" s="17"/>
      <c r="F153" s="25"/>
      <c r="G153" s="25"/>
      <c r="H153" s="19"/>
      <c r="I153" s="19"/>
      <c r="J153" s="20">
        <f>SUM(I154:I256)</f>
        <v>0</v>
      </c>
      <c r="K153" s="19">
        <v>0</v>
      </c>
    </row>
    <row r="154" spans="1:11" ht="20.100000000000001" customHeight="1">
      <c r="A154" s="33" t="s">
        <v>194</v>
      </c>
      <c r="B154" s="100" t="s">
        <v>262</v>
      </c>
      <c r="C154" s="91"/>
      <c r="D154" s="90"/>
      <c r="E154" s="83"/>
      <c r="F154" s="34" t="s">
        <v>16</v>
      </c>
      <c r="G154" s="34"/>
      <c r="H154" s="35"/>
      <c r="I154" s="35">
        <v>0</v>
      </c>
      <c r="J154" s="35"/>
      <c r="K154" s="35">
        <v>0</v>
      </c>
    </row>
    <row r="155" spans="1:11" ht="20.100000000000001" customHeight="1">
      <c r="A155" s="33" t="s">
        <v>195</v>
      </c>
      <c r="B155" s="86" t="s">
        <v>263</v>
      </c>
      <c r="C155" s="91"/>
      <c r="D155" s="89"/>
      <c r="E155" s="84"/>
      <c r="F155" s="34" t="s">
        <v>16</v>
      </c>
      <c r="G155" s="34"/>
      <c r="H155" s="35"/>
      <c r="I155" s="35"/>
      <c r="J155" s="35"/>
      <c r="K155" s="35"/>
    </row>
    <row r="156" spans="1:11" ht="20.100000000000001" customHeight="1">
      <c r="A156" s="33" t="s">
        <v>196</v>
      </c>
      <c r="B156" s="82" t="s">
        <v>264</v>
      </c>
      <c r="C156" s="89"/>
      <c r="D156" s="89"/>
      <c r="E156" s="84"/>
      <c r="F156" s="34" t="s">
        <v>16</v>
      </c>
      <c r="G156" s="34"/>
      <c r="H156" s="35"/>
      <c r="I156" s="35"/>
      <c r="J156" s="35"/>
      <c r="K156" s="35"/>
    </row>
    <row r="157" spans="1:11" ht="20.100000000000001" customHeight="1">
      <c r="A157" s="33" t="s">
        <v>197</v>
      </c>
      <c r="B157" s="82" t="s">
        <v>265</v>
      </c>
      <c r="C157" s="91"/>
      <c r="D157" s="89"/>
      <c r="E157" s="84"/>
      <c r="F157" s="34" t="s">
        <v>16</v>
      </c>
      <c r="G157" s="34"/>
      <c r="H157" s="35"/>
      <c r="I157" s="35"/>
      <c r="J157" s="35"/>
      <c r="K157" s="35"/>
    </row>
    <row r="158" spans="1:11" ht="20.100000000000001" customHeight="1">
      <c r="A158" s="33" t="s">
        <v>198</v>
      </c>
      <c r="B158" s="86" t="s">
        <v>266</v>
      </c>
      <c r="C158" s="89"/>
      <c r="D158" s="89"/>
      <c r="E158" s="84"/>
      <c r="F158" s="34" t="s">
        <v>16</v>
      </c>
      <c r="G158" s="34"/>
      <c r="H158" s="35"/>
      <c r="I158" s="35"/>
      <c r="J158" s="35"/>
      <c r="K158" s="35"/>
    </row>
    <row r="159" spans="1:11" ht="20.100000000000001" customHeight="1">
      <c r="A159" s="33" t="s">
        <v>199</v>
      </c>
      <c r="B159" s="86" t="s">
        <v>275</v>
      </c>
      <c r="C159" s="89"/>
      <c r="D159" s="89"/>
      <c r="E159" s="84"/>
      <c r="F159" s="34" t="s">
        <v>19</v>
      </c>
      <c r="G159" s="34"/>
      <c r="H159" s="35"/>
      <c r="I159" s="35"/>
      <c r="J159" s="35"/>
      <c r="K159" s="35"/>
    </row>
    <row r="160" spans="1:11" ht="20.100000000000001" customHeight="1">
      <c r="A160" s="33" t="s">
        <v>200</v>
      </c>
      <c r="B160" s="82" t="s">
        <v>274</v>
      </c>
      <c r="C160" s="91"/>
      <c r="D160" s="89"/>
      <c r="E160" s="85"/>
      <c r="F160" s="34" t="s">
        <v>19</v>
      </c>
      <c r="G160" s="34"/>
      <c r="H160" s="35"/>
      <c r="I160" s="35"/>
      <c r="J160" s="35"/>
      <c r="K160" s="35"/>
    </row>
    <row r="161" spans="1:11" ht="20.100000000000001" customHeight="1">
      <c r="A161" s="33" t="s">
        <v>201</v>
      </c>
      <c r="B161" s="82" t="s">
        <v>267</v>
      </c>
      <c r="C161" s="89"/>
      <c r="D161" s="91"/>
      <c r="E161" s="84"/>
      <c r="F161" s="34" t="s">
        <v>16</v>
      </c>
      <c r="G161" s="34"/>
      <c r="H161" s="35"/>
      <c r="I161" s="35"/>
      <c r="J161" s="35"/>
      <c r="K161" s="35"/>
    </row>
    <row r="162" spans="1:11" ht="20.100000000000001" customHeight="1">
      <c r="A162" s="33" t="s">
        <v>271</v>
      </c>
      <c r="B162" s="82" t="s">
        <v>269</v>
      </c>
      <c r="C162" s="89"/>
      <c r="D162" s="91"/>
      <c r="E162" s="84"/>
      <c r="F162" s="34" t="s">
        <v>16</v>
      </c>
      <c r="G162" s="34"/>
      <c r="H162" s="35"/>
      <c r="I162" s="35"/>
      <c r="J162" s="35"/>
      <c r="K162" s="35"/>
    </row>
    <row r="163" spans="1:11" ht="20.100000000000001" customHeight="1">
      <c r="A163" s="33" t="s">
        <v>272</v>
      </c>
      <c r="B163" s="82" t="s">
        <v>270</v>
      </c>
      <c r="C163" s="89"/>
      <c r="D163" s="91"/>
      <c r="E163" s="84"/>
      <c r="F163" s="34" t="s">
        <v>16</v>
      </c>
      <c r="G163" s="34"/>
      <c r="H163" s="35"/>
      <c r="I163" s="35"/>
      <c r="J163" s="35"/>
      <c r="K163" s="35"/>
    </row>
    <row r="164" spans="1:11" ht="20.100000000000001" customHeight="1" thickBot="1">
      <c r="A164" s="33" t="s">
        <v>273</v>
      </c>
      <c r="B164" s="92" t="s">
        <v>268</v>
      </c>
      <c r="C164" s="88"/>
      <c r="D164" s="91"/>
      <c r="E164" s="87"/>
      <c r="F164" s="34" t="s">
        <v>16</v>
      </c>
      <c r="G164" s="34"/>
      <c r="H164" s="35"/>
      <c r="I164" s="35"/>
      <c r="J164" s="35"/>
      <c r="K164" s="35"/>
    </row>
    <row r="165" spans="1:11" ht="20.100000000000001" customHeight="1" thickBot="1">
      <c r="A165" s="16">
        <v>19</v>
      </c>
      <c r="B165" s="17" t="s">
        <v>297</v>
      </c>
      <c r="C165" s="17"/>
      <c r="D165" s="17"/>
      <c r="E165" s="17"/>
      <c r="F165" s="25"/>
      <c r="G165" s="25"/>
      <c r="H165" s="19"/>
      <c r="I165" s="19"/>
      <c r="J165" s="20">
        <f>SUM(I166:I260)</f>
        <v>0</v>
      </c>
      <c r="K165" s="19">
        <v>0</v>
      </c>
    </row>
    <row r="166" spans="1:11" ht="20.100000000000001" customHeight="1">
      <c r="A166" s="33" t="s">
        <v>202</v>
      </c>
      <c r="B166" s="82" t="s">
        <v>323</v>
      </c>
      <c r="C166" s="90"/>
      <c r="D166" s="90"/>
      <c r="E166" s="83"/>
      <c r="F166" s="34" t="s">
        <v>16</v>
      </c>
      <c r="G166" s="34"/>
      <c r="H166" s="35"/>
      <c r="I166" s="35">
        <v>0</v>
      </c>
      <c r="J166" s="35"/>
      <c r="K166" s="35">
        <v>0</v>
      </c>
    </row>
    <row r="167" spans="1:11" ht="20.100000000000001" customHeight="1">
      <c r="A167" s="33" t="s">
        <v>299</v>
      </c>
      <c r="B167" s="82" t="s">
        <v>276</v>
      </c>
      <c r="C167" s="91"/>
      <c r="D167" s="91"/>
      <c r="E167" s="85"/>
      <c r="F167" s="34" t="s">
        <v>16</v>
      </c>
      <c r="G167" s="34"/>
      <c r="H167" s="35"/>
      <c r="I167" s="35"/>
      <c r="J167" s="35"/>
      <c r="K167" s="35"/>
    </row>
    <row r="168" spans="1:11" ht="20.100000000000001" customHeight="1">
      <c r="A168" s="33" t="s">
        <v>300</v>
      </c>
      <c r="B168" s="82" t="s">
        <v>277</v>
      </c>
      <c r="C168" s="91"/>
      <c r="D168" s="89"/>
      <c r="E168" s="85"/>
      <c r="F168" s="34" t="s">
        <v>16</v>
      </c>
      <c r="G168" s="34"/>
      <c r="H168" s="35"/>
      <c r="I168" s="35"/>
      <c r="J168" s="35"/>
      <c r="K168" s="35"/>
    </row>
    <row r="169" spans="1:11" ht="20.100000000000001" customHeight="1">
      <c r="A169" s="33" t="s">
        <v>301</v>
      </c>
      <c r="B169" s="82" t="s">
        <v>278</v>
      </c>
      <c r="C169" s="89"/>
      <c r="D169" s="89"/>
      <c r="E169" s="85"/>
      <c r="F169" s="34" t="s">
        <v>16</v>
      </c>
      <c r="G169" s="34"/>
      <c r="H169" s="35"/>
      <c r="I169" s="35"/>
      <c r="J169" s="35"/>
      <c r="K169" s="35"/>
    </row>
    <row r="170" spans="1:11" ht="20.100000000000001" customHeight="1">
      <c r="A170" s="33" t="s">
        <v>302</v>
      </c>
      <c r="B170" s="86" t="s">
        <v>282</v>
      </c>
      <c r="C170" s="91"/>
      <c r="D170" s="89"/>
      <c r="E170" s="84"/>
      <c r="F170" s="34" t="s">
        <v>16</v>
      </c>
      <c r="G170" s="34"/>
      <c r="H170" s="35"/>
      <c r="I170" s="35"/>
      <c r="J170" s="35"/>
      <c r="K170" s="35"/>
    </row>
    <row r="171" spans="1:11" ht="20.100000000000001" customHeight="1">
      <c r="A171" s="33" t="s">
        <v>303</v>
      </c>
      <c r="B171" s="82" t="s">
        <v>279</v>
      </c>
      <c r="C171" s="89"/>
      <c r="D171" s="89"/>
      <c r="E171" s="84"/>
      <c r="F171" s="34" t="s">
        <v>16</v>
      </c>
      <c r="G171" s="34"/>
      <c r="H171" s="35"/>
      <c r="I171" s="35"/>
      <c r="J171" s="35"/>
      <c r="K171" s="35"/>
    </row>
    <row r="172" spans="1:11" ht="20.100000000000001" customHeight="1">
      <c r="A172" s="33" t="s">
        <v>304</v>
      </c>
      <c r="B172" s="82" t="s">
        <v>280</v>
      </c>
      <c r="C172" s="89"/>
      <c r="D172" s="89"/>
      <c r="E172" s="84"/>
      <c r="F172" s="34" t="s">
        <v>16</v>
      </c>
      <c r="G172" s="34"/>
      <c r="H172" s="35"/>
      <c r="I172" s="35"/>
      <c r="J172" s="35"/>
      <c r="K172" s="35"/>
    </row>
    <row r="173" spans="1:11" ht="20.100000000000001" customHeight="1">
      <c r="A173" s="33" t="s">
        <v>305</v>
      </c>
      <c r="B173" s="82" t="s">
        <v>287</v>
      </c>
      <c r="C173" s="91"/>
      <c r="D173" s="89"/>
      <c r="E173" s="84"/>
      <c r="F173" s="34" t="s">
        <v>16</v>
      </c>
      <c r="G173" s="34"/>
      <c r="H173" s="35"/>
      <c r="I173" s="35"/>
      <c r="J173" s="35"/>
      <c r="K173" s="35"/>
    </row>
    <row r="174" spans="1:11" ht="20.100000000000001" customHeight="1">
      <c r="A174" s="33" t="s">
        <v>306</v>
      </c>
      <c r="B174" s="86" t="s">
        <v>283</v>
      </c>
      <c r="C174" s="91"/>
      <c r="D174" s="89"/>
      <c r="E174" s="84"/>
      <c r="F174" s="34" t="s">
        <v>16</v>
      </c>
      <c r="G174" s="34"/>
      <c r="H174" s="35"/>
      <c r="I174" s="35"/>
      <c r="J174" s="35"/>
      <c r="K174" s="35"/>
    </row>
    <row r="175" spans="1:11" ht="20.100000000000001" customHeight="1">
      <c r="A175" s="33" t="s">
        <v>307</v>
      </c>
      <c r="B175" s="86" t="s">
        <v>286</v>
      </c>
      <c r="C175" s="89"/>
      <c r="D175" s="91"/>
      <c r="E175" s="84"/>
      <c r="F175" s="34" t="s">
        <v>16</v>
      </c>
      <c r="G175" s="34"/>
      <c r="H175" s="35"/>
      <c r="I175" s="35"/>
      <c r="J175" s="35"/>
      <c r="K175" s="35"/>
    </row>
    <row r="176" spans="1:11" ht="20.100000000000001" customHeight="1">
      <c r="A176" s="33" t="s">
        <v>308</v>
      </c>
      <c r="B176" s="82" t="s">
        <v>285</v>
      </c>
      <c r="C176" s="89"/>
      <c r="D176" s="89"/>
      <c r="E176" s="85"/>
      <c r="F176" s="34" t="s">
        <v>16</v>
      </c>
      <c r="G176" s="34"/>
      <c r="H176" s="35"/>
      <c r="I176" s="35"/>
      <c r="J176" s="35"/>
      <c r="K176" s="35"/>
    </row>
    <row r="177" spans="1:11" ht="20.100000000000001" customHeight="1">
      <c r="A177" s="33" t="s">
        <v>309</v>
      </c>
      <c r="B177" s="82" t="s">
        <v>281</v>
      </c>
      <c r="C177" s="89"/>
      <c r="D177" s="89"/>
      <c r="E177" s="84"/>
      <c r="F177" s="34" t="s">
        <v>16</v>
      </c>
      <c r="G177" s="34"/>
      <c r="H177" s="35"/>
      <c r="I177" s="35"/>
      <c r="J177" s="35"/>
      <c r="K177" s="35"/>
    </row>
    <row r="178" spans="1:11" ht="20.100000000000001" customHeight="1">
      <c r="A178" s="33"/>
      <c r="B178" s="101" t="s">
        <v>284</v>
      </c>
      <c r="C178" s="103"/>
      <c r="D178" s="105"/>
      <c r="E178" s="104"/>
      <c r="F178" s="34"/>
      <c r="G178" s="49"/>
      <c r="H178" s="35"/>
      <c r="I178" s="35"/>
      <c r="J178" s="35"/>
      <c r="K178" s="35"/>
    </row>
    <row r="179" spans="1:11" ht="20.100000000000001" customHeight="1">
      <c r="A179" s="33" t="s">
        <v>310</v>
      </c>
      <c r="B179" s="82" t="s">
        <v>288</v>
      </c>
      <c r="C179" s="89"/>
      <c r="D179" s="89"/>
      <c r="E179" s="84"/>
      <c r="F179" s="34" t="s">
        <v>19</v>
      </c>
      <c r="G179" s="49"/>
      <c r="H179" s="35"/>
      <c r="I179" s="35"/>
      <c r="J179" s="35"/>
      <c r="K179" s="35"/>
    </row>
    <row r="180" spans="1:11" ht="20.100000000000001" customHeight="1">
      <c r="A180" s="33" t="s">
        <v>311</v>
      </c>
      <c r="B180" s="82" t="s">
        <v>289</v>
      </c>
      <c r="C180" s="89"/>
      <c r="D180" s="89"/>
      <c r="E180" s="84"/>
      <c r="F180" s="34" t="s">
        <v>19</v>
      </c>
      <c r="G180" s="49"/>
      <c r="H180" s="35"/>
      <c r="I180" s="35"/>
      <c r="J180" s="35"/>
      <c r="K180" s="35"/>
    </row>
    <row r="181" spans="1:11" ht="20.100000000000001" customHeight="1">
      <c r="A181" s="33" t="s">
        <v>312</v>
      </c>
      <c r="B181" s="82" t="s">
        <v>290</v>
      </c>
      <c r="C181" s="89"/>
      <c r="D181" s="89"/>
      <c r="E181" s="84"/>
      <c r="F181" s="34" t="s">
        <v>19</v>
      </c>
      <c r="G181" s="49"/>
      <c r="H181" s="35"/>
      <c r="I181" s="35"/>
      <c r="J181" s="35"/>
      <c r="K181" s="35"/>
    </row>
    <row r="182" spans="1:11" ht="20.100000000000001" customHeight="1">
      <c r="A182" s="33" t="s">
        <v>313</v>
      </c>
      <c r="B182" s="82" t="s">
        <v>291</v>
      </c>
      <c r="C182" s="91"/>
      <c r="D182" s="89"/>
      <c r="E182" s="84"/>
      <c r="F182" s="34" t="s">
        <v>19</v>
      </c>
      <c r="G182" s="49"/>
      <c r="H182" s="35"/>
      <c r="I182" s="35"/>
      <c r="J182" s="35"/>
      <c r="K182" s="35"/>
    </row>
    <row r="183" spans="1:11" ht="20.100000000000001" customHeight="1">
      <c r="A183" s="33" t="s">
        <v>314</v>
      </c>
      <c r="B183" s="86" t="s">
        <v>292</v>
      </c>
      <c r="C183" s="91"/>
      <c r="D183" s="89"/>
      <c r="E183" s="84"/>
      <c r="F183" s="34" t="s">
        <v>19</v>
      </c>
      <c r="G183" s="49"/>
      <c r="H183" s="35"/>
      <c r="I183" s="35"/>
      <c r="J183" s="35"/>
      <c r="K183" s="35"/>
    </row>
    <row r="184" spans="1:11" ht="20.100000000000001" customHeight="1">
      <c r="A184" s="33" t="s">
        <v>315</v>
      </c>
      <c r="B184" s="82" t="s">
        <v>293</v>
      </c>
      <c r="C184" s="89"/>
      <c r="D184" s="91"/>
      <c r="E184" s="84"/>
      <c r="F184" s="34" t="s">
        <v>19</v>
      </c>
      <c r="G184" s="49"/>
      <c r="H184" s="35"/>
      <c r="I184" s="35"/>
      <c r="J184" s="35"/>
      <c r="K184" s="35"/>
    </row>
    <row r="185" spans="1:11" ht="20.100000000000001" customHeight="1">
      <c r="A185" s="33" t="s">
        <v>316</v>
      </c>
      <c r="B185" s="82" t="s">
        <v>294</v>
      </c>
      <c r="C185" s="89"/>
      <c r="D185" s="89"/>
      <c r="E185" s="84"/>
      <c r="F185" s="34" t="s">
        <v>19</v>
      </c>
      <c r="G185" s="49"/>
      <c r="H185" s="35"/>
      <c r="I185" s="35"/>
      <c r="J185" s="35"/>
      <c r="K185" s="35"/>
    </row>
    <row r="186" spans="1:11" ht="20.100000000000001" customHeight="1">
      <c r="A186" s="33" t="s">
        <v>317</v>
      </c>
      <c r="B186" s="82" t="s">
        <v>295</v>
      </c>
      <c r="C186" s="89"/>
      <c r="D186" s="89"/>
      <c r="E186" s="84"/>
      <c r="F186" s="34" t="s">
        <v>19</v>
      </c>
      <c r="G186" s="49"/>
      <c r="H186" s="35"/>
      <c r="I186" s="35"/>
      <c r="J186" s="35"/>
      <c r="K186" s="35"/>
    </row>
    <row r="187" spans="1:11" ht="20.100000000000001" customHeight="1" thickBot="1">
      <c r="A187" s="33" t="s">
        <v>322</v>
      </c>
      <c r="B187" s="82" t="s">
        <v>296</v>
      </c>
      <c r="C187" s="102"/>
      <c r="D187" s="91"/>
      <c r="E187" s="87"/>
      <c r="F187" s="34" t="s">
        <v>19</v>
      </c>
      <c r="G187" s="49"/>
      <c r="H187" s="35"/>
      <c r="I187" s="35"/>
      <c r="J187" s="35"/>
      <c r="K187" s="35"/>
    </row>
    <row r="188" spans="1:11" ht="20.100000000000001" customHeight="1" thickBot="1">
      <c r="A188" s="16">
        <v>20</v>
      </c>
      <c r="B188" s="17" t="s">
        <v>203</v>
      </c>
      <c r="C188" s="17"/>
      <c r="D188" s="17"/>
      <c r="E188" s="17"/>
      <c r="F188" s="25"/>
      <c r="G188" s="25"/>
      <c r="H188" s="19"/>
      <c r="I188" s="19"/>
      <c r="J188" s="20">
        <f>SUM(I189:I264)</f>
        <v>0</v>
      </c>
      <c r="K188" s="19">
        <v>0</v>
      </c>
    </row>
    <row r="189" spans="1:11" ht="20.100000000000001" customHeight="1">
      <c r="A189" s="30" t="s">
        <v>206</v>
      </c>
      <c r="B189" s="59" t="s">
        <v>230</v>
      </c>
      <c r="C189" s="73"/>
      <c r="D189" s="73"/>
      <c r="E189" s="72"/>
      <c r="F189" s="31"/>
      <c r="G189" s="21"/>
      <c r="H189" s="22"/>
      <c r="I189" s="22">
        <v>0</v>
      </c>
      <c r="J189" s="22"/>
      <c r="K189" s="22">
        <v>0</v>
      </c>
    </row>
    <row r="190" spans="1:11" ht="20.100000000000001" customHeight="1">
      <c r="A190" s="30" t="s">
        <v>232</v>
      </c>
      <c r="B190" s="59" t="s">
        <v>231</v>
      </c>
      <c r="C190" s="64"/>
      <c r="D190" s="63"/>
      <c r="E190" s="62"/>
      <c r="F190" s="31"/>
      <c r="G190" s="21"/>
      <c r="H190" s="22"/>
      <c r="I190" s="22"/>
      <c r="J190" s="22"/>
      <c r="K190" s="22"/>
    </row>
    <row r="191" spans="1:11" ht="20.100000000000001" customHeight="1">
      <c r="A191" s="30" t="s">
        <v>233</v>
      </c>
      <c r="B191" s="59" t="s">
        <v>235</v>
      </c>
      <c r="C191" s="64"/>
      <c r="D191" s="64"/>
      <c r="E191" s="62"/>
      <c r="F191" s="31"/>
      <c r="G191" s="21"/>
      <c r="H191" s="22"/>
      <c r="I191" s="22"/>
      <c r="J191" s="22"/>
      <c r="K191" s="22"/>
    </row>
    <row r="192" spans="1:11" ht="20.100000000000001" customHeight="1" thickBot="1">
      <c r="A192" s="30" t="s">
        <v>234</v>
      </c>
      <c r="B192" s="59" t="s">
        <v>236</v>
      </c>
      <c r="C192" s="66"/>
      <c r="D192" s="66"/>
      <c r="E192" s="67"/>
      <c r="F192" s="31"/>
      <c r="G192" s="21"/>
      <c r="H192" s="22"/>
      <c r="I192" s="22"/>
      <c r="J192" s="22"/>
      <c r="K192" s="22"/>
    </row>
    <row r="193" spans="1:11" ht="20.100000000000001" customHeight="1" thickBot="1">
      <c r="A193" s="16">
        <v>21</v>
      </c>
      <c r="B193" s="17" t="s">
        <v>204</v>
      </c>
      <c r="C193" s="17"/>
      <c r="D193" s="17"/>
      <c r="E193" s="17"/>
      <c r="F193" s="25"/>
      <c r="G193" s="25"/>
      <c r="H193" s="19"/>
      <c r="I193" s="19"/>
      <c r="J193" s="20">
        <f>SUM(I194:I268)</f>
        <v>0</v>
      </c>
      <c r="K193" s="19">
        <v>0</v>
      </c>
    </row>
    <row r="194" spans="1:11" ht="20.100000000000001" customHeight="1">
      <c r="A194" s="30" t="s">
        <v>207</v>
      </c>
      <c r="B194" s="59" t="s">
        <v>237</v>
      </c>
      <c r="C194" s="73"/>
      <c r="D194" s="73"/>
      <c r="E194" s="60"/>
      <c r="F194" s="31" t="s">
        <v>55</v>
      </c>
      <c r="G194" s="31"/>
      <c r="H194" s="22"/>
      <c r="I194" s="22"/>
      <c r="J194" s="22"/>
      <c r="K194" s="22"/>
    </row>
    <row r="195" spans="1:11" ht="20.100000000000001" customHeight="1">
      <c r="A195" s="30" t="s">
        <v>238</v>
      </c>
      <c r="B195" s="61" t="s">
        <v>405</v>
      </c>
      <c r="C195" s="63"/>
      <c r="D195" s="64"/>
      <c r="E195" s="60"/>
      <c r="F195" s="31" t="s">
        <v>55</v>
      </c>
      <c r="G195" s="31"/>
      <c r="H195" s="22"/>
      <c r="I195" s="22"/>
      <c r="J195" s="22"/>
      <c r="K195" s="22"/>
    </row>
    <row r="196" spans="1:11" ht="20.100000000000001" customHeight="1">
      <c r="A196" s="30" t="s">
        <v>239</v>
      </c>
      <c r="B196" s="61" t="s">
        <v>255</v>
      </c>
      <c r="C196" s="63"/>
      <c r="D196" s="64"/>
      <c r="E196" s="60"/>
      <c r="F196" s="31" t="s">
        <v>34</v>
      </c>
      <c r="G196" s="31"/>
      <c r="H196" s="22"/>
      <c r="I196" s="22"/>
      <c r="J196" s="22"/>
      <c r="K196" s="22"/>
    </row>
    <row r="197" spans="1:11" ht="20.100000000000001" customHeight="1">
      <c r="A197" s="30" t="s">
        <v>240</v>
      </c>
      <c r="B197" s="59" t="s">
        <v>243</v>
      </c>
      <c r="C197" s="64"/>
      <c r="D197" s="64"/>
      <c r="E197" s="60"/>
      <c r="F197" s="31" t="s">
        <v>34</v>
      </c>
      <c r="G197" s="31"/>
      <c r="H197" s="22"/>
      <c r="I197" s="22"/>
      <c r="J197" s="22"/>
      <c r="K197" s="22"/>
    </row>
    <row r="198" spans="1:11" ht="20.100000000000001" customHeight="1">
      <c r="A198" s="30" t="s">
        <v>241</v>
      </c>
      <c r="B198" s="59" t="s">
        <v>260</v>
      </c>
      <c r="C198" s="64"/>
      <c r="D198" s="64"/>
      <c r="E198" s="62"/>
      <c r="F198" s="31" t="s">
        <v>16</v>
      </c>
      <c r="G198" s="31"/>
      <c r="H198" s="22"/>
      <c r="I198" s="22"/>
      <c r="J198" s="22"/>
      <c r="K198" s="22"/>
    </row>
    <row r="199" spans="1:11" ht="20.100000000000001" customHeight="1">
      <c r="A199" s="30" t="s">
        <v>242</v>
      </c>
      <c r="B199" s="59" t="s">
        <v>244</v>
      </c>
      <c r="C199" s="64"/>
      <c r="D199" s="64"/>
      <c r="E199" s="62"/>
      <c r="F199" s="31" t="s">
        <v>16</v>
      </c>
      <c r="G199" s="31"/>
      <c r="H199" s="22"/>
      <c r="I199" s="22"/>
      <c r="J199" s="22"/>
      <c r="K199" s="22"/>
    </row>
    <row r="200" spans="1:11" ht="20.100000000000001" customHeight="1">
      <c r="A200" s="30" t="s">
        <v>246</v>
      </c>
      <c r="B200" s="59" t="s">
        <v>245</v>
      </c>
      <c r="C200" s="64"/>
      <c r="D200" s="64"/>
      <c r="E200" s="62"/>
      <c r="F200" s="31" t="s">
        <v>16</v>
      </c>
      <c r="G200" s="31"/>
      <c r="H200" s="22"/>
      <c r="I200" s="22"/>
      <c r="J200" s="22"/>
      <c r="K200" s="22"/>
    </row>
    <row r="201" spans="1:11" ht="20.100000000000001" customHeight="1">
      <c r="A201" s="30" t="s">
        <v>247</v>
      </c>
      <c r="B201" s="59" t="s">
        <v>250</v>
      </c>
      <c r="C201" s="64"/>
      <c r="D201" s="64"/>
      <c r="E201" s="62"/>
      <c r="F201" s="31" t="s">
        <v>16</v>
      </c>
      <c r="G201" s="31"/>
      <c r="H201" s="22"/>
      <c r="I201" s="22"/>
      <c r="J201" s="22"/>
      <c r="K201" s="22"/>
    </row>
    <row r="202" spans="1:11" ht="20.100000000000001" customHeight="1">
      <c r="A202" s="30" t="s">
        <v>248</v>
      </c>
      <c r="B202" s="59" t="s">
        <v>251</v>
      </c>
      <c r="C202" s="64"/>
      <c r="D202" s="64"/>
      <c r="E202" s="62"/>
      <c r="F202" s="31" t="s">
        <v>56</v>
      </c>
      <c r="G202" s="31"/>
      <c r="H202" s="22"/>
      <c r="I202" s="22"/>
      <c r="J202" s="22"/>
      <c r="K202" s="22"/>
    </row>
    <row r="203" spans="1:11" ht="20.100000000000001" customHeight="1">
      <c r="A203" s="30" t="s">
        <v>249</v>
      </c>
      <c r="B203" s="59" t="s">
        <v>252</v>
      </c>
      <c r="C203" s="64"/>
      <c r="D203" s="63"/>
      <c r="E203" s="62"/>
      <c r="F203" s="31" t="s">
        <v>16</v>
      </c>
      <c r="G203" s="31"/>
      <c r="H203" s="22"/>
      <c r="I203" s="22"/>
      <c r="J203" s="22"/>
      <c r="K203" s="22"/>
    </row>
    <row r="204" spans="1:11" ht="20.100000000000001" customHeight="1">
      <c r="A204" s="30" t="s">
        <v>261</v>
      </c>
      <c r="B204" s="59" t="s">
        <v>253</v>
      </c>
      <c r="C204" s="64"/>
      <c r="D204" s="64"/>
      <c r="E204" s="62"/>
      <c r="F204" s="31" t="s">
        <v>16</v>
      </c>
      <c r="G204" s="31"/>
      <c r="H204" s="22"/>
      <c r="I204" s="22"/>
      <c r="J204" s="22"/>
      <c r="K204" s="22"/>
    </row>
    <row r="205" spans="1:11" ht="20.100000000000001" customHeight="1">
      <c r="A205" s="30">
        <v>21.12</v>
      </c>
      <c r="B205" s="59" t="s">
        <v>407</v>
      </c>
      <c r="C205" s="117"/>
      <c r="D205" s="117"/>
      <c r="E205" s="118"/>
      <c r="F205" s="31" t="s">
        <v>55</v>
      </c>
      <c r="G205" s="31"/>
      <c r="H205" s="22"/>
      <c r="I205" s="22"/>
      <c r="J205" s="22"/>
      <c r="K205" s="22"/>
    </row>
    <row r="206" spans="1:11" ht="20.100000000000001" customHeight="1" thickBot="1">
      <c r="A206" s="30" t="s">
        <v>406</v>
      </c>
      <c r="B206" s="59" t="s">
        <v>254</v>
      </c>
      <c r="C206" s="66"/>
      <c r="D206" s="66"/>
      <c r="E206" s="67"/>
      <c r="F206" s="31" t="s">
        <v>55</v>
      </c>
      <c r="G206" s="31"/>
      <c r="H206" s="22"/>
      <c r="I206" s="22"/>
      <c r="J206" s="22"/>
      <c r="K206" s="22"/>
    </row>
    <row r="207" spans="1:11" ht="20.100000000000001" customHeight="1" thickBot="1">
      <c r="A207" s="16">
        <v>22</v>
      </c>
      <c r="B207" s="17" t="s">
        <v>205</v>
      </c>
      <c r="C207" s="17"/>
      <c r="D207" s="17"/>
      <c r="E207" s="17"/>
      <c r="F207" s="25"/>
      <c r="G207" s="25"/>
      <c r="H207" s="19"/>
      <c r="I207" s="19"/>
      <c r="J207" s="20">
        <f>SUM(I208:I272)</f>
        <v>0</v>
      </c>
      <c r="K207" s="19">
        <v>0</v>
      </c>
    </row>
    <row r="208" spans="1:11" ht="20.100000000000001" customHeight="1">
      <c r="A208" s="30" t="s">
        <v>208</v>
      </c>
      <c r="B208" s="59" t="s">
        <v>209</v>
      </c>
      <c r="C208" s="73"/>
      <c r="D208" s="73"/>
      <c r="E208" s="72"/>
      <c r="F208" s="31" t="s">
        <v>16</v>
      </c>
      <c r="G208" s="31"/>
      <c r="H208" s="22"/>
      <c r="I208" s="22">
        <v>0</v>
      </c>
      <c r="J208" s="22"/>
      <c r="K208" s="22">
        <v>0</v>
      </c>
    </row>
    <row r="209" spans="1:11" ht="20.100000000000001" customHeight="1">
      <c r="A209" s="30" t="s">
        <v>211</v>
      </c>
      <c r="B209" s="59" t="s">
        <v>210</v>
      </c>
      <c r="C209" s="64"/>
      <c r="D209" s="63"/>
      <c r="E209" s="62"/>
      <c r="F209" s="31" t="s">
        <v>16</v>
      </c>
      <c r="G209" s="31"/>
      <c r="H209" s="22"/>
      <c r="I209" s="22"/>
      <c r="J209" s="22"/>
      <c r="K209" s="22"/>
    </row>
    <row r="210" spans="1:11" ht="20.100000000000001" customHeight="1">
      <c r="A210" s="30" t="s">
        <v>212</v>
      </c>
      <c r="B210" s="59" t="s">
        <v>217</v>
      </c>
      <c r="C210" s="64"/>
      <c r="D210" s="64"/>
      <c r="E210" s="62"/>
      <c r="F210" s="31" t="s">
        <v>16</v>
      </c>
      <c r="G210" s="31"/>
      <c r="H210" s="22"/>
      <c r="I210" s="22"/>
      <c r="J210" s="22"/>
      <c r="K210" s="22"/>
    </row>
    <row r="211" spans="1:11" ht="20.100000000000001" customHeight="1">
      <c r="A211" s="30" t="s">
        <v>213</v>
      </c>
      <c r="B211" s="59" t="s">
        <v>218</v>
      </c>
      <c r="C211" s="64"/>
      <c r="D211" s="64"/>
      <c r="E211" s="62"/>
      <c r="F211" s="31" t="s">
        <v>16</v>
      </c>
      <c r="G211" s="31"/>
      <c r="H211" s="22"/>
      <c r="I211" s="22"/>
      <c r="J211" s="22"/>
      <c r="K211" s="22"/>
    </row>
    <row r="212" spans="1:11" ht="20.100000000000001" customHeight="1">
      <c r="A212" s="30" t="s">
        <v>214</v>
      </c>
      <c r="B212" s="59" t="s">
        <v>219</v>
      </c>
      <c r="C212" s="64"/>
      <c r="D212" s="64"/>
      <c r="E212" s="62"/>
      <c r="F212" s="31" t="s">
        <v>16</v>
      </c>
      <c r="G212" s="31"/>
      <c r="H212" s="22"/>
      <c r="I212" s="22"/>
      <c r="J212" s="22"/>
      <c r="K212" s="22"/>
    </row>
    <row r="213" spans="1:11" ht="20.100000000000001" customHeight="1">
      <c r="A213" s="30" t="s">
        <v>215</v>
      </c>
      <c r="B213" s="59" t="s">
        <v>220</v>
      </c>
      <c r="C213" s="64"/>
      <c r="D213" s="64"/>
      <c r="E213" s="62"/>
      <c r="F213" s="31" t="s">
        <v>19</v>
      </c>
      <c r="G213" s="21"/>
      <c r="H213" s="22"/>
      <c r="I213" s="22"/>
      <c r="J213" s="22"/>
      <c r="K213" s="22"/>
    </row>
    <row r="214" spans="1:11" ht="20.100000000000001" customHeight="1">
      <c r="A214" s="30" t="s">
        <v>216</v>
      </c>
      <c r="B214" s="109" t="s">
        <v>221</v>
      </c>
      <c r="C214" s="108"/>
      <c r="D214" s="107"/>
      <c r="E214" s="106"/>
      <c r="F214" s="31" t="s">
        <v>16</v>
      </c>
      <c r="G214" s="31"/>
      <c r="H214" s="22"/>
      <c r="I214" s="22"/>
      <c r="J214" s="22"/>
      <c r="K214" s="22"/>
    </row>
    <row r="215" spans="1:11" ht="20.100000000000001" customHeight="1">
      <c r="A215" s="30" t="s">
        <v>222</v>
      </c>
      <c r="B215" s="59" t="s">
        <v>226</v>
      </c>
      <c r="C215" s="64"/>
      <c r="D215" s="64"/>
      <c r="E215" s="62"/>
      <c r="F215" s="31" t="s">
        <v>16</v>
      </c>
      <c r="G215" s="31"/>
      <c r="H215" s="22"/>
      <c r="I215" s="22"/>
      <c r="J215" s="22"/>
      <c r="K215" s="22"/>
    </row>
    <row r="216" spans="1:11" ht="20.100000000000001" customHeight="1">
      <c r="A216" s="30" t="s">
        <v>223</v>
      </c>
      <c r="B216" s="61" t="s">
        <v>227</v>
      </c>
      <c r="C216" s="63"/>
      <c r="D216" s="64"/>
      <c r="E216" s="62"/>
      <c r="F216" s="31" t="s">
        <v>16</v>
      </c>
      <c r="G216" s="31"/>
      <c r="H216" s="22"/>
      <c r="I216" s="22"/>
      <c r="J216" s="22"/>
      <c r="K216" s="22"/>
    </row>
    <row r="217" spans="1:11" ht="20.100000000000001" customHeight="1">
      <c r="A217" s="30" t="s">
        <v>224</v>
      </c>
      <c r="B217" s="61" t="s">
        <v>228</v>
      </c>
      <c r="C217" s="63"/>
      <c r="D217" s="64"/>
      <c r="E217" s="62"/>
      <c r="F217" s="31" t="s">
        <v>16</v>
      </c>
      <c r="G217" s="31"/>
      <c r="H217" s="22"/>
      <c r="I217" s="22"/>
      <c r="J217" s="22"/>
      <c r="K217" s="22"/>
    </row>
    <row r="218" spans="1:11" ht="20.100000000000001" customHeight="1">
      <c r="A218" s="30" t="s">
        <v>225</v>
      </c>
      <c r="B218" s="59" t="s">
        <v>229</v>
      </c>
      <c r="C218" s="64"/>
      <c r="D218" s="64"/>
      <c r="E218" s="62"/>
      <c r="F218" s="31" t="s">
        <v>16</v>
      </c>
      <c r="G218" s="31"/>
      <c r="H218" s="22"/>
      <c r="I218" s="22"/>
      <c r="J218" s="22"/>
      <c r="K218" s="22"/>
    </row>
    <row r="219" spans="1:11" ht="20.100000000000001" customHeight="1" thickBot="1">
      <c r="A219" s="44"/>
      <c r="B219" s="43"/>
      <c r="C219" s="43"/>
      <c r="D219" s="43"/>
      <c r="E219" s="43"/>
      <c r="F219" s="44"/>
      <c r="G219" s="44"/>
      <c r="H219" s="46"/>
      <c r="I219" s="46"/>
      <c r="J219" s="46"/>
      <c r="K219" s="46"/>
    </row>
    <row r="220" spans="1:11" ht="20.100000000000001" customHeight="1" thickBot="1">
      <c r="A220" s="127" t="s">
        <v>257</v>
      </c>
      <c r="B220" s="128"/>
      <c r="C220" s="128"/>
      <c r="D220" s="128"/>
      <c r="E220" s="128"/>
      <c r="F220" s="128"/>
      <c r="G220" s="128"/>
      <c r="H220" s="128"/>
      <c r="I220" s="129"/>
      <c r="J220" s="7">
        <f>SUM(J207,J193,J188,J165,J153,J150,J148,J139,J116,J108,J88,J84,J75,J71,J66,J60,J56,J48,J40,J29,J24,J15)</f>
        <v>0</v>
      </c>
      <c r="K220" s="46"/>
    </row>
    <row r="221" spans="1:11" ht="13.5" customHeight="1" thickBo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46"/>
    </row>
    <row r="222" spans="1:11" ht="20.100000000000001" customHeight="1" thickBot="1">
      <c r="A222" s="50" t="s">
        <v>258</v>
      </c>
      <c r="B222" s="51"/>
      <c r="C222" s="51"/>
      <c r="D222" s="51"/>
      <c r="E222" s="51"/>
      <c r="F222" s="51"/>
      <c r="G222" s="51"/>
      <c r="H222" s="51"/>
      <c r="I222" s="52"/>
      <c r="J222" s="7">
        <f>SUM(J220)*10%</f>
        <v>0</v>
      </c>
      <c r="K222" s="46"/>
    </row>
    <row r="223" spans="1:11" ht="9.75" customHeight="1" thickBot="1">
      <c r="A223" s="53"/>
      <c r="B223" s="54"/>
      <c r="C223" s="54"/>
      <c r="D223" s="54"/>
      <c r="E223" s="54"/>
      <c r="F223" s="54"/>
      <c r="G223" s="54"/>
      <c r="H223" s="54"/>
      <c r="I223" s="54"/>
      <c r="J223" s="55"/>
      <c r="K223" s="46"/>
    </row>
    <row r="224" spans="1:11" ht="20.100000000000001" customHeight="1" thickBot="1">
      <c r="A224" s="50" t="s">
        <v>259</v>
      </c>
      <c r="B224" s="51"/>
      <c r="C224" s="51"/>
      <c r="D224" s="51"/>
      <c r="E224" s="51"/>
      <c r="F224" s="51"/>
      <c r="G224" s="51"/>
      <c r="H224" s="51"/>
      <c r="I224" s="52"/>
      <c r="J224" s="7">
        <f>SUM(J220,J222)</f>
        <v>0</v>
      </c>
      <c r="K224" s="46"/>
    </row>
    <row r="225" spans="1:12" ht="12" customHeight="1" thickBot="1">
      <c r="A225" s="44"/>
      <c r="B225" s="43"/>
      <c r="C225" s="43"/>
      <c r="D225" s="43"/>
      <c r="E225" s="43"/>
      <c r="F225" s="44"/>
      <c r="G225" s="45"/>
      <c r="H225" s="46"/>
      <c r="I225" s="46"/>
      <c r="J225" s="46"/>
      <c r="K225" s="46"/>
    </row>
    <row r="226" spans="1:12" ht="20.100000000000001" customHeight="1" thickBot="1">
      <c r="A226" s="28" t="s">
        <v>8</v>
      </c>
      <c r="B226" s="29"/>
      <c r="C226" s="29"/>
      <c r="D226" s="29"/>
      <c r="E226" s="29"/>
      <c r="F226" s="29"/>
      <c r="G226" s="29"/>
      <c r="H226" s="29"/>
      <c r="I226" s="29"/>
      <c r="J226" s="7">
        <f>SUM(J224)*22%</f>
        <v>0</v>
      </c>
      <c r="K226" s="9"/>
    </row>
    <row r="227" spans="1:12" ht="13.5" customHeight="1" thickBo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</row>
    <row r="228" spans="1:12" ht="20.100000000000001" customHeight="1" thickBot="1">
      <c r="A228" s="11" t="s">
        <v>11</v>
      </c>
      <c r="B228" s="12"/>
      <c r="C228" s="12"/>
      <c r="D228" s="12"/>
      <c r="E228" s="12"/>
      <c r="F228" s="12"/>
      <c r="G228" s="12"/>
      <c r="H228" s="12"/>
      <c r="I228" s="12"/>
      <c r="J228" s="13">
        <f>SUM(J224,J226)</f>
        <v>0</v>
      </c>
      <c r="L228" s="6"/>
    </row>
    <row r="229" spans="1:12" ht="10.5" customHeight="1" thickBo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</row>
    <row r="230" spans="1:12" ht="20.100000000000001" customHeight="1" thickBot="1">
      <c r="A230" s="120" t="s">
        <v>9</v>
      </c>
      <c r="B230" s="121"/>
      <c r="C230" s="121"/>
      <c r="D230" s="121"/>
      <c r="E230" s="121"/>
      <c r="F230" s="121"/>
      <c r="G230" s="121"/>
      <c r="H230" s="121"/>
      <c r="I230" s="121"/>
      <c r="J230" s="122"/>
      <c r="K230" s="10">
        <f>SUM(K15:K218)</f>
        <v>0</v>
      </c>
    </row>
    <row r="233" spans="1:12" ht="6.75" customHeight="1"/>
    <row r="236" spans="1:12" ht="7.5" customHeight="1"/>
    <row r="271" s="2" customFormat="1"/>
    <row r="282" s="2" customFormat="1"/>
    <row r="289" ht="9.75" customHeight="1"/>
    <row r="291" ht="7.5" customHeight="1"/>
    <row r="293" ht="8.25" customHeight="1"/>
    <row r="295" s="2" customFormat="1"/>
    <row r="298" ht="9" customHeight="1"/>
    <row r="299" ht="15" customHeight="1"/>
    <row r="301" ht="6" customHeight="1"/>
    <row r="320" ht="6" customHeight="1"/>
    <row r="322" ht="5.25" customHeight="1"/>
    <row r="324" ht="5.25" customHeight="1"/>
    <row r="333" ht="6.75" customHeight="1"/>
    <row r="335" ht="7.5" customHeight="1"/>
  </sheetData>
  <mergeCells count="11">
    <mergeCell ref="A10:K10"/>
    <mergeCell ref="A12:A13"/>
    <mergeCell ref="F12:F13"/>
    <mergeCell ref="G12:G13"/>
    <mergeCell ref="H12:H13"/>
    <mergeCell ref="I12:I13"/>
    <mergeCell ref="A230:J230"/>
    <mergeCell ref="K12:K13"/>
    <mergeCell ref="J12:J13"/>
    <mergeCell ref="B12:B13"/>
    <mergeCell ref="A220:I220"/>
  </mergeCells>
  <phoneticPr fontId="22" type="noConversion"/>
  <printOptions horizontalCentered="1"/>
  <pageMargins left="0.19685039370078741" right="0.19685039370078741" top="0" bottom="0" header="0.19685039370078741" footer="0.19685039370078741"/>
  <pageSetup paperSize="8" scale="60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RUBRADO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mrodriguez</cp:lastModifiedBy>
  <cp:lastPrinted>2012-05-17T12:57:15Z</cp:lastPrinted>
  <dcterms:created xsi:type="dcterms:W3CDTF">2010-04-30T15:03:05Z</dcterms:created>
  <dcterms:modified xsi:type="dcterms:W3CDTF">2012-05-17T13:13:47Z</dcterms:modified>
</cp:coreProperties>
</file>