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ndInfraestructura\Proyecto Sanatorio BSE\2017 Llamados  Equipamiento\16 PP 04 Equipamiento de Higiene y aseo\02 Pliego\Publicar WEB\"/>
    </mc:Choice>
  </mc:AlternateContent>
  <bookViews>
    <workbookView xWindow="120" yWindow="120" windowWidth="20730" windowHeight="9270"/>
  </bookViews>
  <sheets>
    <sheet name="Anexo A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F17" i="1" l="1"/>
  <c r="H17" i="1"/>
  <c r="F42" i="1" l="1"/>
  <c r="H42" i="1" s="1"/>
  <c r="F41" i="1"/>
  <c r="H41" i="1" s="1"/>
  <c r="F40" i="1"/>
  <c r="H40" i="1" s="1"/>
  <c r="F39" i="1"/>
  <c r="H39" i="1" s="1"/>
  <c r="H38" i="1"/>
  <c r="F38" i="1"/>
  <c r="F37" i="1"/>
  <c r="H37" i="1" s="1"/>
  <c r="F36" i="1"/>
  <c r="H36" i="1" s="1"/>
  <c r="F35" i="1"/>
  <c r="H35" i="1" s="1"/>
  <c r="F34" i="1"/>
  <c r="H34" i="1" s="1"/>
  <c r="F33" i="1"/>
  <c r="H33" i="1" s="1"/>
  <c r="F32" i="1"/>
  <c r="H32" i="1" s="1"/>
  <c r="F31" i="1"/>
  <c r="H31" i="1" s="1"/>
  <c r="F30" i="1"/>
  <c r="H30" i="1" s="1"/>
  <c r="F29" i="1"/>
  <c r="H29" i="1" s="1"/>
  <c r="F28" i="1"/>
  <c r="H28" i="1" s="1"/>
  <c r="F27" i="1"/>
  <c r="H27" i="1" s="1"/>
  <c r="F26" i="1"/>
  <c r="H26" i="1" s="1"/>
  <c r="F25" i="1"/>
  <c r="H25" i="1" s="1"/>
  <c r="F24" i="1"/>
  <c r="H24" i="1" s="1"/>
  <c r="F23" i="1"/>
  <c r="H23" i="1" s="1"/>
  <c r="F22" i="1"/>
  <c r="H22" i="1" s="1"/>
  <c r="F21" i="1"/>
  <c r="H21" i="1" s="1"/>
  <c r="F20" i="1"/>
  <c r="H20" i="1" s="1"/>
  <c r="F19" i="1"/>
  <c r="H19" i="1" s="1"/>
  <c r="F18" i="1"/>
  <c r="H18" i="1" s="1"/>
  <c r="F16" i="1"/>
  <c r="H16" i="1" s="1"/>
  <c r="F15" i="1"/>
  <c r="H15" i="1" s="1"/>
  <c r="F14" i="1"/>
  <c r="H14" i="1" s="1"/>
  <c r="H13" i="1"/>
  <c r="F13" i="1"/>
  <c r="G43" i="1" l="1"/>
  <c r="B13" i="3" l="1"/>
  <c r="A13" i="3"/>
  <c r="F12" i="1" l="1"/>
  <c r="F43" i="1" s="1"/>
  <c r="H12" i="1" l="1"/>
  <c r="H43" i="1" s="1"/>
</calcChain>
</file>

<file path=xl/sharedStrings.xml><?xml version="1.0" encoding="utf-8"?>
<sst xmlns="http://schemas.openxmlformats.org/spreadsheetml/2006/main" count="83" uniqueCount="83">
  <si>
    <t>EMPRESA (RAZON SOCIAL): _____________________</t>
  </si>
  <si>
    <t>EQUIPAMIENTO</t>
  </si>
  <si>
    <t>Item</t>
  </si>
  <si>
    <t xml:space="preserve">Equipo </t>
  </si>
  <si>
    <t>Código Equipo</t>
  </si>
  <si>
    <t xml:space="preserve">Cantidad </t>
  </si>
  <si>
    <t>Modalidad Plaza (Pesos)</t>
  </si>
  <si>
    <t>Precio unitario del bien</t>
  </si>
  <si>
    <t>Precio  total sin impuestos</t>
  </si>
  <si>
    <t xml:space="preserve">Precio total final  impuestos incluidos </t>
  </si>
  <si>
    <t>3 = 1 * 2</t>
  </si>
  <si>
    <t xml:space="preserve">5= 3 + 4 </t>
  </si>
  <si>
    <t>Impuestos</t>
  </si>
  <si>
    <t xml:space="preserve">Firma del representante legal </t>
  </si>
  <si>
    <t>El/Los que suscriben, en representación de [IDENTIFICAR OFERENTE] DECLARO/DECLARAMOS BAJO JURAMENTO que el Objeto del presente Llamado se ejecutará de acuerdo con el siguiente listado:</t>
  </si>
  <si>
    <t>Total equipamiento pesos uruguayos</t>
  </si>
  <si>
    <t>4*</t>
  </si>
  <si>
    <t>Anexo II.</t>
  </si>
  <si>
    <t>Oferta Economica</t>
  </si>
  <si>
    <t>Lote 1: HIGIENE Y ASEO</t>
  </si>
  <si>
    <t>Banco, 300 x 310 mm</t>
  </si>
  <si>
    <t xml:space="preserve">Banqueta de vestuario, longitud de 1 metro </t>
  </si>
  <si>
    <t xml:space="preserve">Barra de toalla </t>
  </si>
  <si>
    <t>Contenedor basura desechable c/ guantes</t>
  </si>
  <si>
    <t>Contenedor basura, soporte bolsa, con tapa a pedal</t>
  </si>
  <si>
    <t>Contenedor de basura, plástico, 120 l</t>
  </si>
  <si>
    <t>Contenedor desechos, mural</t>
  </si>
  <si>
    <t>Contenedor para desechos</t>
  </si>
  <si>
    <t>Contenedor, residuos, biocontaminados</t>
  </si>
  <si>
    <t>Dispensador de jabón</t>
  </si>
  <si>
    <t>Dispensador de papel mecha</t>
  </si>
  <si>
    <t xml:space="preserve">Dispensador material esteril, doble, acero inox. </t>
  </si>
  <si>
    <t>Dispensador, guantes, pared</t>
  </si>
  <si>
    <t>Dispensador, jabón desechable, mural</t>
  </si>
  <si>
    <t>Dispensador, jabón, acero Inox. mural</t>
  </si>
  <si>
    <t>Dispensador, papel toalla, SS, mural</t>
  </si>
  <si>
    <t>Espejo, postural, mural</t>
  </si>
  <si>
    <t>Papelera a pedal higiénica 40 L</t>
  </si>
  <si>
    <t>Papelera a pedal higiénica, 5 L</t>
  </si>
  <si>
    <t xml:space="preserve">Papelera, ABS con tapa basculante, 40 litros </t>
  </si>
  <si>
    <t>Papelera, acero inox. 21 L</t>
  </si>
  <si>
    <t xml:space="preserve">Percha </t>
  </si>
  <si>
    <t xml:space="preserve">Percha mural, doble,  acero inox. </t>
  </si>
  <si>
    <t>Set para manejo de desechos</t>
  </si>
  <si>
    <t>GF.XX002</t>
  </si>
  <si>
    <t>GF.XX002V</t>
  </si>
  <si>
    <t>SW.EM003</t>
  </si>
  <si>
    <t>SW.XX005</t>
  </si>
  <si>
    <t>GF.XX018</t>
  </si>
  <si>
    <t>GF.XX036</t>
  </si>
  <si>
    <t>GF.XX022</t>
  </si>
  <si>
    <t>GF.XX041</t>
  </si>
  <si>
    <t>GF.XX020</t>
  </si>
  <si>
    <t>GE.CP011</t>
  </si>
  <si>
    <t>SW.XX009</t>
  </si>
  <si>
    <t>SW.XX026</t>
  </si>
  <si>
    <t>SW.XX010</t>
  </si>
  <si>
    <t>SW.XX027</t>
  </si>
  <si>
    <t>SW.XX045</t>
  </si>
  <si>
    <t>SW.XX028</t>
  </si>
  <si>
    <t>MC.FA004</t>
  </si>
  <si>
    <t>GF.XX071</t>
  </si>
  <si>
    <t>SW.XX015</t>
  </si>
  <si>
    <t>GF.XX032</t>
  </si>
  <si>
    <t>GF.XX034</t>
  </si>
  <si>
    <t>SW.XX018</t>
  </si>
  <si>
    <t>SW.XX089</t>
  </si>
  <si>
    <t>GE.XX090</t>
  </si>
  <si>
    <t>Dispensador para rollo de papel higiénico de 500, 600 u 800 metros.</t>
  </si>
  <si>
    <t>Dispensador, jabón líquido, mural</t>
  </si>
  <si>
    <t>SW.XX250</t>
  </si>
  <si>
    <t>SW.XX255</t>
  </si>
  <si>
    <t>Banco, 850 X 300 MM</t>
  </si>
  <si>
    <t>GF.XX003</t>
  </si>
  <si>
    <t>Banco, 1500 X 300 MM</t>
  </si>
  <si>
    <t>GF.XX004</t>
  </si>
  <si>
    <t>GF.XX011</t>
  </si>
  <si>
    <t>Banco, 1800 X 300 MM</t>
  </si>
  <si>
    <t>GF.XX012</t>
  </si>
  <si>
    <t>Banco, 3000 X 300 MM</t>
  </si>
  <si>
    <t>Banco, 500 x 300 mm</t>
  </si>
  <si>
    <t>GF.XX013</t>
  </si>
  <si>
    <t>PEDIDO DE PRECIO EQUIPAMIENTO- Nº E04/2018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</si>
</sst>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€_-;\-* #,##0.00\ _€_-;_-* &quot;-&quot;??\ _€_-;_-@_-"/>
    <numFmt numFmtId="165" formatCode="_(* #,##0_);_(* \(#,##0\);_(* &quot;-&quot;??_);_(@_)"/>
    <numFmt numFmtId="166" formatCode="#,##0.00\ [$UYU]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9"/>
      <name val="Verdana"/>
      <family val="2"/>
    </font>
    <font>
      <b/>
      <sz val="14"/>
      <name val="Verdana"/>
      <family val="2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6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theme="3" tint="0.79995117038483843"/>
      </right>
      <top style="thin">
        <color indexed="64"/>
      </top>
      <bottom/>
      <diagonal/>
    </border>
    <border>
      <left style="thin">
        <color theme="3" tint="0.79995117038483843"/>
      </left>
      <right style="thin">
        <color theme="3" tint="0.79995117038483843"/>
      </right>
      <top style="thin">
        <color indexed="64"/>
      </top>
      <bottom/>
      <diagonal/>
    </border>
    <border>
      <left style="thin">
        <color theme="3" tint="0.79995117038483843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3" tint="0.79995117038483843"/>
      </bottom>
      <diagonal/>
    </border>
    <border>
      <left/>
      <right/>
      <top style="thin">
        <color indexed="64"/>
      </top>
      <bottom style="thin">
        <color theme="3" tint="0.79995117038483843"/>
      </bottom>
      <diagonal/>
    </border>
    <border>
      <left style="thin">
        <color indexed="64"/>
      </left>
      <right style="thin">
        <color theme="3" tint="0.79995117038483843"/>
      </right>
      <top/>
      <bottom style="thin">
        <color theme="3" tint="0.79995117038483843"/>
      </bottom>
      <diagonal/>
    </border>
    <border>
      <left style="thin">
        <color theme="3" tint="0.79995117038483843"/>
      </left>
      <right style="thin">
        <color theme="3" tint="0.79995117038483843"/>
      </right>
      <top/>
      <bottom style="thin">
        <color theme="3" tint="0.79995117038483843"/>
      </bottom>
      <diagonal/>
    </border>
    <border>
      <left style="thin">
        <color theme="3" tint="0.79995117038483843"/>
      </left>
      <right style="thin">
        <color indexed="64"/>
      </right>
      <top/>
      <bottom style="thin">
        <color theme="3" tint="0.79995117038483843"/>
      </bottom>
      <diagonal/>
    </border>
    <border>
      <left style="thin">
        <color indexed="64"/>
      </left>
      <right style="thin">
        <color theme="3" tint="0.79995117038483843"/>
      </right>
      <top style="thin">
        <color theme="3" tint="0.79995117038483843"/>
      </top>
      <bottom style="thin">
        <color theme="3" tint="0.79995117038483843"/>
      </bottom>
      <diagonal/>
    </border>
    <border>
      <left style="thin">
        <color theme="3" tint="0.79995117038483843"/>
      </left>
      <right style="thin">
        <color theme="3" tint="0.79995117038483843"/>
      </right>
      <top style="thin">
        <color theme="3" tint="0.79995117038483843"/>
      </top>
      <bottom style="thin">
        <color theme="3" tint="0.79995117038483843"/>
      </bottom>
      <diagonal/>
    </border>
    <border>
      <left style="thin">
        <color theme="3" tint="0.79995117038483843"/>
      </left>
      <right style="thin">
        <color indexed="64"/>
      </right>
      <top style="thin">
        <color theme="3" tint="0.79995117038483843"/>
      </top>
      <bottom style="thin">
        <color theme="3" tint="0.7999511703848384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0" applyFont="1" applyFill="1" applyBorder="1" applyProtection="1"/>
    <xf numFmtId="0" fontId="5" fillId="0" borderId="0" xfId="0" applyFont="1"/>
    <xf numFmtId="0" fontId="6" fillId="0" borderId="0" xfId="0" applyFont="1"/>
    <xf numFmtId="0" fontId="7" fillId="0" borderId="0" xfId="0" applyFont="1" applyFill="1" applyBorder="1" applyProtection="1"/>
    <xf numFmtId="0" fontId="8" fillId="0" borderId="0" xfId="0" applyFont="1" applyFill="1" applyBorder="1" applyProtection="1"/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2" fillId="0" borderId="10" xfId="0" applyFont="1" applyBorder="1"/>
    <xf numFmtId="0" fontId="12" fillId="0" borderId="11" xfId="0" applyFont="1" applyBorder="1" applyAlignment="1">
      <alignment horizontal="center"/>
    </xf>
    <xf numFmtId="164" fontId="12" fillId="0" borderId="9" xfId="1" applyFont="1" applyBorder="1"/>
    <xf numFmtId="164" fontId="12" fillId="0" borderId="10" xfId="1" applyFont="1" applyBorder="1"/>
    <xf numFmtId="164" fontId="12" fillId="0" borderId="11" xfId="1" applyFont="1" applyBorder="1"/>
    <xf numFmtId="0" fontId="12" fillId="0" borderId="9" xfId="0" applyFont="1" applyBorder="1" applyAlignment="1">
      <alignment horizontal="center" vertical="center" wrapText="1"/>
    </xf>
    <xf numFmtId="0" fontId="12" fillId="2" borderId="10" xfId="0" applyFont="1" applyFill="1" applyBorder="1"/>
    <xf numFmtId="0" fontId="12" fillId="2" borderId="11" xfId="0" applyFont="1" applyFill="1" applyBorder="1" applyAlignment="1">
      <alignment horizontal="center"/>
    </xf>
    <xf numFmtId="164" fontId="12" fillId="2" borderId="9" xfId="1" applyFont="1" applyFill="1" applyBorder="1"/>
    <xf numFmtId="164" fontId="12" fillId="3" borderId="10" xfId="1" applyFont="1" applyFill="1" applyBorder="1"/>
    <xf numFmtId="164" fontId="12" fillId="2" borderId="10" xfId="1" applyFont="1" applyFill="1" applyBorder="1"/>
    <xf numFmtId="164" fontId="12" fillId="3" borderId="11" xfId="1" applyFont="1" applyFill="1" applyBorder="1"/>
    <xf numFmtId="0" fontId="13" fillId="0" borderId="0" xfId="0" applyFont="1" applyFill="1" applyBorder="1" applyAlignment="1"/>
    <xf numFmtId="165" fontId="12" fillId="0" borderId="0" xfId="0" applyNumberFormat="1" applyFont="1" applyFill="1" applyBorder="1" applyAlignment="1">
      <alignment horizontal="center"/>
    </xf>
    <xf numFmtId="0" fontId="5" fillId="0" borderId="0" xfId="0" applyFont="1" applyFill="1"/>
    <xf numFmtId="0" fontId="15" fillId="0" borderId="0" xfId="0" applyFont="1" applyFill="1" applyBorder="1" applyAlignment="1"/>
    <xf numFmtId="0" fontId="3" fillId="0" borderId="0" xfId="0" applyFont="1"/>
    <xf numFmtId="0" fontId="14" fillId="0" borderId="0" xfId="0" applyFont="1"/>
    <xf numFmtId="0" fontId="14" fillId="0" borderId="18" xfId="0" applyFont="1" applyBorder="1"/>
    <xf numFmtId="0" fontId="0" fillId="0" borderId="18" xfId="0" applyFont="1" applyBorder="1"/>
    <xf numFmtId="0" fontId="2" fillId="0" borderId="0" xfId="0" applyFont="1"/>
    <xf numFmtId="0" fontId="12" fillId="0" borderId="9" xfId="0" applyFont="1" applyBorder="1" applyAlignment="1">
      <alignment horizontal="center" vertical="center"/>
    </xf>
    <xf numFmtId="166" fontId="4" fillId="2" borderId="17" xfId="1" applyNumberFormat="1" applyFont="1" applyFill="1" applyBorder="1" applyAlignment="1">
      <alignment horizontal="center"/>
    </xf>
    <xf numFmtId="0" fontId="0" fillId="0" borderId="12" xfId="0" applyBorder="1"/>
    <xf numFmtId="0" fontId="0" fillId="0" borderId="0" xfId="0" applyFont="1" applyBorder="1" applyAlignment="1">
      <alignment wrapText="1"/>
    </xf>
    <xf numFmtId="0" fontId="0" fillId="0" borderId="0" xfId="0" applyFont="1" applyBorder="1" applyAlignment="1"/>
    <xf numFmtId="0" fontId="3" fillId="0" borderId="0" xfId="0" applyFont="1" applyAlignment="1">
      <alignment horizontal="center"/>
    </xf>
    <xf numFmtId="0" fontId="13" fillId="0" borderId="14" xfId="0" applyFont="1" applyFill="1" applyBorder="1" applyAlignment="1">
      <alignment horizontal="right" wrapText="1"/>
    </xf>
    <xf numFmtId="0" fontId="13" fillId="0" borderId="15" xfId="0" applyFont="1" applyFill="1" applyBorder="1" applyAlignment="1">
      <alignment horizontal="right" wrapText="1"/>
    </xf>
    <xf numFmtId="0" fontId="13" fillId="0" borderId="16" xfId="0" applyFont="1" applyFill="1" applyBorder="1" applyAlignment="1">
      <alignment horizontal="right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tabSelected="1" workbookViewId="0">
      <selection activeCell="B3" sqref="B3"/>
    </sheetView>
  </sheetViews>
  <sheetFormatPr baseColWidth="10" defaultRowHeight="15" x14ac:dyDescent="0.25"/>
  <cols>
    <col min="1" max="1" width="5.5703125" customWidth="1"/>
    <col min="2" max="2" width="56.140625" bestFit="1" customWidth="1"/>
    <col min="3" max="3" width="11.42578125" customWidth="1"/>
    <col min="4" max="4" width="8.140625" customWidth="1"/>
    <col min="5" max="5" width="9.5703125" customWidth="1"/>
    <col min="6" max="6" width="15.42578125" bestFit="1" customWidth="1"/>
    <col min="7" max="7" width="12.7109375" customWidth="1"/>
    <col min="8" max="8" width="15.42578125" bestFit="1" customWidth="1"/>
    <col min="9" max="9" width="14.28515625" bestFit="1" customWidth="1"/>
    <col min="10" max="10" width="18.85546875" bestFit="1" customWidth="1"/>
    <col min="12" max="12" width="13" bestFit="1" customWidth="1"/>
    <col min="13" max="13" width="12.5703125" customWidth="1"/>
  </cols>
  <sheetData>
    <row r="1" spans="1:13" ht="15.75" x14ac:dyDescent="0.25">
      <c r="A1" s="1" t="s">
        <v>18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.75" x14ac:dyDescent="0.25">
      <c r="A2" s="1" t="s">
        <v>82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.75" x14ac:dyDescent="0.25">
      <c r="A3" s="1" t="s">
        <v>0</v>
      </c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15.75" x14ac:dyDescent="0.25">
      <c r="A4" s="1" t="s">
        <v>17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4.25" customHeight="1" x14ac:dyDescent="0.25">
      <c r="A5" s="40" t="s">
        <v>14</v>
      </c>
      <c r="B5" s="40"/>
      <c r="C5" s="40"/>
      <c r="D5" s="40"/>
      <c r="E5" s="40"/>
      <c r="F5" s="40"/>
      <c r="G5" s="40"/>
      <c r="H5" s="40"/>
      <c r="I5" s="40"/>
      <c r="J5" s="40"/>
      <c r="K5" s="39"/>
      <c r="L5" s="39"/>
      <c r="M5" s="39"/>
    </row>
    <row r="6" spans="1:13" ht="27" customHeight="1" x14ac:dyDescent="0.25">
      <c r="A6" s="4" t="s">
        <v>1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</row>
    <row r="7" spans="1:13" ht="27" customHeight="1" x14ac:dyDescent="0.25">
      <c r="A7" s="4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</row>
    <row r="8" spans="1:13" ht="18" x14ac:dyDescent="0.25">
      <c r="A8" s="4" t="s">
        <v>19</v>
      </c>
      <c r="B8" s="4"/>
      <c r="C8" s="4"/>
      <c r="D8" s="4"/>
      <c r="E8" s="5"/>
      <c r="F8" s="5"/>
      <c r="G8" s="5"/>
      <c r="H8" s="5"/>
      <c r="I8" s="5"/>
      <c r="J8" s="5"/>
      <c r="K8" s="5"/>
      <c r="L8" s="5"/>
      <c r="M8" s="5"/>
    </row>
    <row r="9" spans="1:13" ht="40.5" customHeight="1" x14ac:dyDescent="0.25">
      <c r="A9" s="45" t="s">
        <v>2</v>
      </c>
      <c r="B9" s="47" t="s">
        <v>3</v>
      </c>
      <c r="C9" s="47" t="s">
        <v>4</v>
      </c>
      <c r="D9" s="49" t="s">
        <v>5</v>
      </c>
      <c r="E9" s="51" t="s">
        <v>6</v>
      </c>
      <c r="F9" s="52"/>
      <c r="G9" s="52"/>
      <c r="H9" s="52"/>
      <c r="I9" s="38"/>
    </row>
    <row r="10" spans="1:13" ht="59.25" customHeight="1" x14ac:dyDescent="0.25">
      <c r="A10" s="46"/>
      <c r="B10" s="48"/>
      <c r="C10" s="48"/>
      <c r="D10" s="50"/>
      <c r="E10" s="6" t="s">
        <v>7</v>
      </c>
      <c r="F10" s="7" t="s">
        <v>8</v>
      </c>
      <c r="G10" s="7" t="s">
        <v>12</v>
      </c>
      <c r="H10" s="8" t="s">
        <v>9</v>
      </c>
    </row>
    <row r="11" spans="1:13" ht="15.75" customHeight="1" x14ac:dyDescent="0.25">
      <c r="A11" s="9"/>
      <c r="B11" s="10"/>
      <c r="C11" s="10"/>
      <c r="D11" s="11">
        <v>1</v>
      </c>
      <c r="E11" s="12">
        <v>2</v>
      </c>
      <c r="F11" s="13" t="s">
        <v>10</v>
      </c>
      <c r="G11" s="13" t="s">
        <v>16</v>
      </c>
      <c r="H11" s="14" t="s">
        <v>11</v>
      </c>
    </row>
    <row r="12" spans="1:13" ht="20.100000000000001" customHeight="1" x14ac:dyDescent="0.25">
      <c r="A12" s="36">
        <v>1</v>
      </c>
      <c r="B12" s="15" t="s">
        <v>20</v>
      </c>
      <c r="C12" s="15" t="s">
        <v>44</v>
      </c>
      <c r="D12" s="16">
        <v>14</v>
      </c>
      <c r="E12" s="17"/>
      <c r="F12" s="18">
        <f t="shared" ref="F12" si="0">+D12*E12</f>
        <v>0</v>
      </c>
      <c r="G12" s="18"/>
      <c r="H12" s="19">
        <f t="shared" ref="H12" si="1">+F12+G12</f>
        <v>0</v>
      </c>
    </row>
    <row r="13" spans="1:13" ht="20.100000000000001" customHeight="1" x14ac:dyDescent="0.25">
      <c r="A13" s="20">
        <v>2</v>
      </c>
      <c r="B13" s="21" t="s">
        <v>72</v>
      </c>
      <c r="C13" s="21" t="s">
        <v>73</v>
      </c>
      <c r="D13" s="22">
        <v>2</v>
      </c>
      <c r="E13" s="23"/>
      <c r="F13" s="24">
        <f t="shared" ref="F13:F42" si="2">+D13*E13</f>
        <v>0</v>
      </c>
      <c r="G13" s="25"/>
      <c r="H13" s="26">
        <f t="shared" ref="H13:H42" si="3">+F13+G13</f>
        <v>0</v>
      </c>
    </row>
    <row r="14" spans="1:13" ht="20.100000000000001" customHeight="1" x14ac:dyDescent="0.25">
      <c r="A14" s="36">
        <v>3</v>
      </c>
      <c r="B14" s="15" t="s">
        <v>74</v>
      </c>
      <c r="C14" s="15" t="s">
        <v>75</v>
      </c>
      <c r="D14" s="16">
        <v>4</v>
      </c>
      <c r="E14" s="17"/>
      <c r="F14" s="18">
        <f t="shared" si="2"/>
        <v>0</v>
      </c>
      <c r="G14" s="18"/>
      <c r="H14" s="19">
        <f t="shared" si="3"/>
        <v>0</v>
      </c>
    </row>
    <row r="15" spans="1:13" ht="20.100000000000001" customHeight="1" x14ac:dyDescent="0.25">
      <c r="A15" s="20">
        <v>4</v>
      </c>
      <c r="B15" s="21" t="s">
        <v>77</v>
      </c>
      <c r="C15" s="21" t="s">
        <v>76</v>
      </c>
      <c r="D15" s="22">
        <v>2</v>
      </c>
      <c r="E15" s="23"/>
      <c r="F15" s="24">
        <f t="shared" si="2"/>
        <v>0</v>
      </c>
      <c r="G15" s="25"/>
      <c r="H15" s="26">
        <f t="shared" si="3"/>
        <v>0</v>
      </c>
    </row>
    <row r="16" spans="1:13" ht="20.100000000000001" customHeight="1" x14ac:dyDescent="0.25">
      <c r="A16" s="36">
        <v>5</v>
      </c>
      <c r="B16" s="15" t="s">
        <v>79</v>
      </c>
      <c r="C16" s="15" t="s">
        <v>78</v>
      </c>
      <c r="D16" s="16">
        <v>6</v>
      </c>
      <c r="E16" s="17"/>
      <c r="F16" s="18">
        <f t="shared" si="2"/>
        <v>0</v>
      </c>
      <c r="G16" s="18"/>
      <c r="H16" s="19">
        <f t="shared" si="3"/>
        <v>0</v>
      </c>
    </row>
    <row r="17" spans="1:8" ht="20.100000000000001" customHeight="1" x14ac:dyDescent="0.25">
      <c r="A17" s="20">
        <v>6</v>
      </c>
      <c r="B17" s="21" t="s">
        <v>80</v>
      </c>
      <c r="C17" s="21" t="s">
        <v>81</v>
      </c>
      <c r="D17" s="22">
        <v>4</v>
      </c>
      <c r="E17" s="23"/>
      <c r="F17" s="24">
        <f t="shared" si="2"/>
        <v>0</v>
      </c>
      <c r="G17" s="25"/>
      <c r="H17" s="26">
        <f t="shared" si="3"/>
        <v>0</v>
      </c>
    </row>
    <row r="18" spans="1:8" ht="20.100000000000001" customHeight="1" x14ac:dyDescent="0.25">
      <c r="A18" s="36">
        <v>7</v>
      </c>
      <c r="B18" s="15" t="s">
        <v>21</v>
      </c>
      <c r="C18" s="15" t="s">
        <v>45</v>
      </c>
      <c r="D18" s="16">
        <v>3</v>
      </c>
      <c r="E18" s="17"/>
      <c r="F18" s="18">
        <f t="shared" si="2"/>
        <v>0</v>
      </c>
      <c r="G18" s="18"/>
      <c r="H18" s="19">
        <f t="shared" si="3"/>
        <v>0</v>
      </c>
    </row>
    <row r="19" spans="1:8" ht="20.100000000000001" customHeight="1" x14ac:dyDescent="0.25">
      <c r="A19" s="20">
        <v>8</v>
      </c>
      <c r="B19" s="21" t="s">
        <v>22</v>
      </c>
      <c r="C19" s="21" t="s">
        <v>46</v>
      </c>
      <c r="D19" s="22">
        <v>7</v>
      </c>
      <c r="E19" s="23"/>
      <c r="F19" s="24">
        <f t="shared" si="2"/>
        <v>0</v>
      </c>
      <c r="G19" s="25"/>
      <c r="H19" s="26">
        <f t="shared" si="3"/>
        <v>0</v>
      </c>
    </row>
    <row r="20" spans="1:8" ht="20.100000000000001" customHeight="1" x14ac:dyDescent="0.25">
      <c r="A20" s="36">
        <v>9</v>
      </c>
      <c r="B20" s="15" t="s">
        <v>23</v>
      </c>
      <c r="C20" s="15" t="s">
        <v>47</v>
      </c>
      <c r="D20" s="16">
        <v>23</v>
      </c>
      <c r="E20" s="17"/>
      <c r="F20" s="18">
        <f t="shared" si="2"/>
        <v>0</v>
      </c>
      <c r="G20" s="18"/>
      <c r="H20" s="19">
        <f t="shared" si="3"/>
        <v>0</v>
      </c>
    </row>
    <row r="21" spans="1:8" ht="20.100000000000001" customHeight="1" x14ac:dyDescent="0.25">
      <c r="A21" s="20">
        <v>10</v>
      </c>
      <c r="B21" s="21" t="s">
        <v>24</v>
      </c>
      <c r="C21" s="21" t="s">
        <v>48</v>
      </c>
      <c r="D21" s="22">
        <v>25</v>
      </c>
      <c r="E21" s="23"/>
      <c r="F21" s="24">
        <f t="shared" si="2"/>
        <v>0</v>
      </c>
      <c r="G21" s="25"/>
      <c r="H21" s="26">
        <f t="shared" si="3"/>
        <v>0</v>
      </c>
    </row>
    <row r="22" spans="1:8" ht="20.100000000000001" customHeight="1" x14ac:dyDescent="0.25">
      <c r="A22" s="36">
        <v>11</v>
      </c>
      <c r="B22" s="15" t="s">
        <v>25</v>
      </c>
      <c r="C22" s="15" t="s">
        <v>49</v>
      </c>
      <c r="D22" s="16">
        <v>54</v>
      </c>
      <c r="E22" s="17"/>
      <c r="F22" s="18">
        <f t="shared" si="2"/>
        <v>0</v>
      </c>
      <c r="G22" s="18"/>
      <c r="H22" s="19">
        <f t="shared" si="3"/>
        <v>0</v>
      </c>
    </row>
    <row r="23" spans="1:8" ht="20.100000000000001" customHeight="1" x14ac:dyDescent="0.25">
      <c r="A23" s="20">
        <v>12</v>
      </c>
      <c r="B23" s="21" t="s">
        <v>26</v>
      </c>
      <c r="C23" s="21" t="s">
        <v>50</v>
      </c>
      <c r="D23" s="22">
        <v>2</v>
      </c>
      <c r="E23" s="23"/>
      <c r="F23" s="24">
        <f t="shared" si="2"/>
        <v>0</v>
      </c>
      <c r="G23" s="25"/>
      <c r="H23" s="26">
        <f t="shared" si="3"/>
        <v>0</v>
      </c>
    </row>
    <row r="24" spans="1:8" ht="20.100000000000001" customHeight="1" x14ac:dyDescent="0.25">
      <c r="A24" s="36">
        <v>13</v>
      </c>
      <c r="B24" s="15" t="s">
        <v>27</v>
      </c>
      <c r="C24" s="15" t="s">
        <v>51</v>
      </c>
      <c r="D24" s="16">
        <v>3</v>
      </c>
      <c r="E24" s="17"/>
      <c r="F24" s="18">
        <f t="shared" si="2"/>
        <v>0</v>
      </c>
      <c r="G24" s="18"/>
      <c r="H24" s="19">
        <f t="shared" si="3"/>
        <v>0</v>
      </c>
    </row>
    <row r="25" spans="1:8" ht="20.100000000000001" customHeight="1" x14ac:dyDescent="0.25">
      <c r="A25" s="20">
        <v>14</v>
      </c>
      <c r="B25" s="21" t="s">
        <v>28</v>
      </c>
      <c r="C25" s="21" t="s">
        <v>52</v>
      </c>
      <c r="D25" s="22">
        <v>13</v>
      </c>
      <c r="E25" s="23"/>
      <c r="F25" s="24">
        <f t="shared" si="2"/>
        <v>0</v>
      </c>
      <c r="G25" s="25"/>
      <c r="H25" s="26">
        <f t="shared" si="3"/>
        <v>0</v>
      </c>
    </row>
    <row r="26" spans="1:8" ht="20.100000000000001" customHeight="1" x14ac:dyDescent="0.25">
      <c r="A26" s="36">
        <v>15</v>
      </c>
      <c r="B26" s="15" t="s">
        <v>29</v>
      </c>
      <c r="C26" s="15" t="s">
        <v>53</v>
      </c>
      <c r="D26" s="16">
        <v>1</v>
      </c>
      <c r="E26" s="17"/>
      <c r="F26" s="18">
        <f t="shared" si="2"/>
        <v>0</v>
      </c>
      <c r="G26" s="18"/>
      <c r="H26" s="19">
        <f t="shared" si="3"/>
        <v>0</v>
      </c>
    </row>
    <row r="27" spans="1:8" ht="20.100000000000001" customHeight="1" x14ac:dyDescent="0.25">
      <c r="A27" s="20">
        <v>16</v>
      </c>
      <c r="B27" s="21" t="s">
        <v>30</v>
      </c>
      <c r="C27" s="21" t="s">
        <v>54</v>
      </c>
      <c r="D27" s="22">
        <v>90</v>
      </c>
      <c r="E27" s="23"/>
      <c r="F27" s="24">
        <f t="shared" si="2"/>
        <v>0</v>
      </c>
      <c r="G27" s="25"/>
      <c r="H27" s="26">
        <f t="shared" si="3"/>
        <v>0</v>
      </c>
    </row>
    <row r="28" spans="1:8" ht="20.100000000000001" customHeight="1" x14ac:dyDescent="0.25">
      <c r="A28" s="36">
        <v>17</v>
      </c>
      <c r="B28" s="15" t="s">
        <v>31</v>
      </c>
      <c r="C28" s="15" t="s">
        <v>55</v>
      </c>
      <c r="D28" s="16">
        <v>19</v>
      </c>
      <c r="E28" s="17"/>
      <c r="F28" s="18">
        <f t="shared" si="2"/>
        <v>0</v>
      </c>
      <c r="G28" s="18"/>
      <c r="H28" s="19">
        <f t="shared" si="3"/>
        <v>0</v>
      </c>
    </row>
    <row r="29" spans="1:8" ht="20.100000000000001" customHeight="1" x14ac:dyDescent="0.25">
      <c r="A29" s="20">
        <v>18</v>
      </c>
      <c r="B29" s="21" t="s">
        <v>32</v>
      </c>
      <c r="C29" s="21" t="s">
        <v>56</v>
      </c>
      <c r="D29" s="22">
        <v>24</v>
      </c>
      <c r="E29" s="23"/>
      <c r="F29" s="24">
        <f t="shared" si="2"/>
        <v>0</v>
      </c>
      <c r="G29" s="25"/>
      <c r="H29" s="26">
        <f t="shared" si="3"/>
        <v>0</v>
      </c>
    </row>
    <row r="30" spans="1:8" ht="20.100000000000001" customHeight="1" x14ac:dyDescent="0.25">
      <c r="A30" s="36">
        <v>19</v>
      </c>
      <c r="B30" s="15" t="s">
        <v>33</v>
      </c>
      <c r="C30" s="15" t="s">
        <v>57</v>
      </c>
      <c r="D30" s="16">
        <v>176</v>
      </c>
      <c r="E30" s="17"/>
      <c r="F30" s="18">
        <f t="shared" si="2"/>
        <v>0</v>
      </c>
      <c r="G30" s="18"/>
      <c r="H30" s="19">
        <f t="shared" si="3"/>
        <v>0</v>
      </c>
    </row>
    <row r="31" spans="1:8" ht="20.100000000000001" customHeight="1" x14ac:dyDescent="0.25">
      <c r="A31" s="20">
        <v>20</v>
      </c>
      <c r="B31" s="21" t="s">
        <v>34</v>
      </c>
      <c r="C31" s="21" t="s">
        <v>58</v>
      </c>
      <c r="D31" s="22">
        <v>71</v>
      </c>
      <c r="E31" s="23"/>
      <c r="F31" s="24">
        <f t="shared" si="2"/>
        <v>0</v>
      </c>
      <c r="G31" s="25"/>
      <c r="H31" s="26">
        <f t="shared" si="3"/>
        <v>0</v>
      </c>
    </row>
    <row r="32" spans="1:8" ht="20.100000000000001" customHeight="1" x14ac:dyDescent="0.25">
      <c r="A32" s="36">
        <v>21</v>
      </c>
      <c r="B32" s="15" t="s">
        <v>35</v>
      </c>
      <c r="C32" s="15" t="s">
        <v>59</v>
      </c>
      <c r="D32" s="16">
        <v>133</v>
      </c>
      <c r="E32" s="17"/>
      <c r="F32" s="18">
        <f t="shared" si="2"/>
        <v>0</v>
      </c>
      <c r="G32" s="18"/>
      <c r="H32" s="19">
        <f t="shared" si="3"/>
        <v>0</v>
      </c>
    </row>
    <row r="33" spans="1:12" ht="20.100000000000001" customHeight="1" x14ac:dyDescent="0.25">
      <c r="A33" s="20">
        <v>22</v>
      </c>
      <c r="B33" s="21" t="s">
        <v>36</v>
      </c>
      <c r="C33" s="21" t="s">
        <v>60</v>
      </c>
      <c r="D33" s="22">
        <v>1</v>
      </c>
      <c r="E33" s="23"/>
      <c r="F33" s="24">
        <f t="shared" si="2"/>
        <v>0</v>
      </c>
      <c r="G33" s="25"/>
      <c r="H33" s="26">
        <f t="shared" si="3"/>
        <v>0</v>
      </c>
    </row>
    <row r="34" spans="1:12" ht="20.100000000000001" customHeight="1" x14ac:dyDescent="0.25">
      <c r="A34" s="36">
        <v>23</v>
      </c>
      <c r="B34" s="15" t="s">
        <v>37</v>
      </c>
      <c r="C34" s="15" t="s">
        <v>61</v>
      </c>
      <c r="D34" s="16">
        <v>91</v>
      </c>
      <c r="E34" s="17"/>
      <c r="F34" s="18">
        <f t="shared" si="2"/>
        <v>0</v>
      </c>
      <c r="G34" s="18"/>
      <c r="H34" s="19">
        <f t="shared" si="3"/>
        <v>0</v>
      </c>
    </row>
    <row r="35" spans="1:12" ht="20.100000000000001" customHeight="1" x14ac:dyDescent="0.25">
      <c r="A35" s="20">
        <v>24</v>
      </c>
      <c r="B35" s="21" t="s">
        <v>38</v>
      </c>
      <c r="C35" s="21" t="s">
        <v>62</v>
      </c>
      <c r="D35" s="22">
        <v>260</v>
      </c>
      <c r="E35" s="23"/>
      <c r="F35" s="24">
        <f t="shared" si="2"/>
        <v>0</v>
      </c>
      <c r="G35" s="25"/>
      <c r="H35" s="26">
        <f t="shared" si="3"/>
        <v>0</v>
      </c>
    </row>
    <row r="36" spans="1:12" ht="20.100000000000001" customHeight="1" x14ac:dyDescent="0.25">
      <c r="A36" s="36">
        <v>25</v>
      </c>
      <c r="B36" s="15" t="s">
        <v>39</v>
      </c>
      <c r="C36" s="15" t="s">
        <v>63</v>
      </c>
      <c r="D36" s="16">
        <v>226</v>
      </c>
      <c r="E36" s="17"/>
      <c r="F36" s="18">
        <f t="shared" si="2"/>
        <v>0</v>
      </c>
      <c r="G36" s="18"/>
      <c r="H36" s="19">
        <f t="shared" si="3"/>
        <v>0</v>
      </c>
    </row>
    <row r="37" spans="1:12" ht="20.100000000000001" customHeight="1" x14ac:dyDescent="0.25">
      <c r="A37" s="20">
        <v>26</v>
      </c>
      <c r="B37" s="21" t="s">
        <v>40</v>
      </c>
      <c r="C37" s="21" t="s">
        <v>64</v>
      </c>
      <c r="D37" s="22">
        <v>505</v>
      </c>
      <c r="E37" s="23"/>
      <c r="F37" s="24">
        <f t="shared" si="2"/>
        <v>0</v>
      </c>
      <c r="G37" s="25"/>
      <c r="H37" s="26">
        <f t="shared" si="3"/>
        <v>0</v>
      </c>
    </row>
    <row r="38" spans="1:12" ht="20.100000000000001" customHeight="1" x14ac:dyDescent="0.25">
      <c r="A38" s="36">
        <v>27</v>
      </c>
      <c r="B38" s="15" t="s">
        <v>41</v>
      </c>
      <c r="C38" s="15" t="s">
        <v>65</v>
      </c>
      <c r="D38" s="16">
        <v>4</v>
      </c>
      <c r="E38" s="17"/>
      <c r="F38" s="18">
        <f t="shared" si="2"/>
        <v>0</v>
      </c>
      <c r="G38" s="18"/>
      <c r="H38" s="19">
        <f t="shared" si="3"/>
        <v>0</v>
      </c>
    </row>
    <row r="39" spans="1:12" ht="20.100000000000001" customHeight="1" x14ac:dyDescent="0.25">
      <c r="A39" s="20">
        <v>28</v>
      </c>
      <c r="B39" s="21" t="s">
        <v>42</v>
      </c>
      <c r="C39" s="21" t="s">
        <v>66</v>
      </c>
      <c r="D39" s="22">
        <v>17</v>
      </c>
      <c r="E39" s="23"/>
      <c r="F39" s="24">
        <f t="shared" si="2"/>
        <v>0</v>
      </c>
      <c r="G39" s="25"/>
      <c r="H39" s="26">
        <f t="shared" si="3"/>
        <v>0</v>
      </c>
    </row>
    <row r="40" spans="1:12" ht="20.100000000000001" customHeight="1" x14ac:dyDescent="0.25">
      <c r="A40" s="36">
        <v>29</v>
      </c>
      <c r="B40" s="15" t="s">
        <v>43</v>
      </c>
      <c r="C40" s="15" t="s">
        <v>67</v>
      </c>
      <c r="D40" s="16">
        <v>9</v>
      </c>
      <c r="E40" s="17"/>
      <c r="F40" s="18">
        <f t="shared" si="2"/>
        <v>0</v>
      </c>
      <c r="G40" s="18"/>
      <c r="H40" s="19">
        <f t="shared" si="3"/>
        <v>0</v>
      </c>
    </row>
    <row r="41" spans="1:12" ht="20.100000000000001" customHeight="1" x14ac:dyDescent="0.25">
      <c r="A41" s="20">
        <v>30</v>
      </c>
      <c r="B41" s="21" t="s">
        <v>68</v>
      </c>
      <c r="C41" s="21" t="s">
        <v>70</v>
      </c>
      <c r="D41" s="22">
        <v>246</v>
      </c>
      <c r="E41" s="23"/>
      <c r="F41" s="24">
        <f t="shared" si="2"/>
        <v>0</v>
      </c>
      <c r="G41" s="25"/>
      <c r="H41" s="26">
        <f t="shared" si="3"/>
        <v>0</v>
      </c>
    </row>
    <row r="42" spans="1:12" ht="20.100000000000001" customHeight="1" thickBot="1" x14ac:dyDescent="0.3">
      <c r="A42" s="36">
        <v>31</v>
      </c>
      <c r="B42" s="15" t="s">
        <v>69</v>
      </c>
      <c r="C42" s="15" t="s">
        <v>71</v>
      </c>
      <c r="D42" s="16">
        <v>225</v>
      </c>
      <c r="E42" s="17"/>
      <c r="F42" s="18">
        <f t="shared" si="2"/>
        <v>0</v>
      </c>
      <c r="G42" s="18"/>
      <c r="H42" s="19">
        <f t="shared" si="3"/>
        <v>0</v>
      </c>
    </row>
    <row r="43" spans="1:12" ht="26.25" customHeight="1" thickBot="1" x14ac:dyDescent="0.3">
      <c r="A43" s="42" t="s">
        <v>15</v>
      </c>
      <c r="B43" s="43"/>
      <c r="C43" s="43"/>
      <c r="D43" s="43"/>
      <c r="E43" s="44"/>
      <c r="F43" s="37">
        <f>SUM(F12:F42)</f>
        <v>0</v>
      </c>
      <c r="G43" s="37">
        <f t="shared" ref="G43:H43" si="4">SUM(G12:G42)</f>
        <v>0</v>
      </c>
      <c r="H43" s="37">
        <f t="shared" si="4"/>
        <v>0</v>
      </c>
    </row>
    <row r="44" spans="1:12" s="2" customFormat="1" ht="14.25" customHeight="1" x14ac:dyDescent="0.25">
      <c r="A44" s="30"/>
      <c r="B44" s="27"/>
      <c r="C44" s="27"/>
      <c r="D44" s="27"/>
      <c r="E44" s="27"/>
      <c r="F44" s="27"/>
      <c r="G44" s="27"/>
      <c r="H44" s="27"/>
      <c r="I44" s="27"/>
      <c r="J44" s="28"/>
      <c r="L44" s="29"/>
    </row>
    <row r="45" spans="1:12" ht="15.75" thickBot="1" x14ac:dyDescent="0.3">
      <c r="A45" s="32"/>
      <c r="B45" s="32"/>
      <c r="C45" s="32"/>
      <c r="D45" s="32"/>
      <c r="E45" s="33"/>
      <c r="F45" s="33"/>
      <c r="G45" s="34"/>
    </row>
    <row r="46" spans="1:12" x14ac:dyDescent="0.25">
      <c r="E46" s="41" t="s">
        <v>13</v>
      </c>
      <c r="F46" s="41"/>
      <c r="G46" s="41"/>
    </row>
    <row r="48" spans="1:12" x14ac:dyDescent="0.25">
      <c r="A48" s="35"/>
    </row>
  </sheetData>
  <mergeCells count="7">
    <mergeCell ref="E46:G46"/>
    <mergeCell ref="A43:E43"/>
    <mergeCell ref="A9:A10"/>
    <mergeCell ref="B9:B10"/>
    <mergeCell ref="C9:C10"/>
    <mergeCell ref="D9:D10"/>
    <mergeCell ref="E9:H9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13"/>
  <sheetViews>
    <sheetView workbookViewId="0">
      <selection activeCell="G22" sqref="G22"/>
    </sheetView>
  </sheetViews>
  <sheetFormatPr baseColWidth="10" defaultRowHeight="15" x14ac:dyDescent="0.25"/>
  <sheetData>
    <row r="5" spans="1:3" x14ac:dyDescent="0.25">
      <c r="A5">
        <v>268200</v>
      </c>
      <c r="B5">
        <v>410000</v>
      </c>
      <c r="C5">
        <v>106600</v>
      </c>
    </row>
    <row r="6" spans="1:3" x14ac:dyDescent="0.25">
      <c r="A6">
        <v>15836</v>
      </c>
      <c r="B6">
        <v>13000</v>
      </c>
    </row>
    <row r="7" spans="1:3" x14ac:dyDescent="0.25">
      <c r="A7">
        <v>22580</v>
      </c>
      <c r="B7">
        <v>45000</v>
      </c>
    </row>
    <row r="8" spans="1:3" x14ac:dyDescent="0.25">
      <c r="A8">
        <v>30522</v>
      </c>
      <c r="B8">
        <v>31500</v>
      </c>
    </row>
    <row r="9" spans="1:3" x14ac:dyDescent="0.25">
      <c r="A9">
        <v>93200</v>
      </c>
      <c r="B9">
        <v>12500</v>
      </c>
    </row>
    <row r="10" spans="1:3" x14ac:dyDescent="0.25">
      <c r="A10">
        <v>34669</v>
      </c>
      <c r="B10">
        <v>45000</v>
      </c>
    </row>
    <row r="11" spans="1:3" x14ac:dyDescent="0.25">
      <c r="A11">
        <v>244070</v>
      </c>
      <c r="B11">
        <v>230000</v>
      </c>
    </row>
    <row r="12" spans="1:3" x14ac:dyDescent="0.25">
      <c r="A12">
        <v>264738</v>
      </c>
      <c r="B12">
        <v>275000</v>
      </c>
    </row>
    <row r="13" spans="1:3" x14ac:dyDescent="0.25">
      <c r="A13" s="31">
        <f>SUM(A5:A12)</f>
        <v>973815</v>
      </c>
      <c r="B13" s="31">
        <f>SUM(B5:B12)</f>
        <v>1062000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Anexo A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labiano</dc:creator>
  <cp:lastModifiedBy>Natalia Gonzalez</cp:lastModifiedBy>
  <cp:lastPrinted>2018-04-26T17:37:59Z</cp:lastPrinted>
  <dcterms:created xsi:type="dcterms:W3CDTF">2018-04-17T18:42:08Z</dcterms:created>
  <dcterms:modified xsi:type="dcterms:W3CDTF">2018-07-13T15:55:00Z</dcterms:modified>
</cp:coreProperties>
</file>